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5480" windowHeight="8955" activeTab="0"/>
  </bookViews>
  <sheets>
    <sheet name="RateOfReturnHistoryTable" sheetId="1" r:id="rId1"/>
  </sheets>
  <definedNames>
    <definedName name="_xlnm.Print_Area" localSheetId="0">'RateOfReturnHistoryTable'!$A$3:$F$73</definedName>
    <definedName name="solver_adj" localSheetId="0" hidden="1">'RateOfReturnHistoryTable'!$B$3:$D$3</definedName>
    <definedName name="solver_cvg" localSheetId="0" hidden="1">0.001</definedName>
    <definedName name="solver_drv" localSheetId="0" hidden="1">2</definedName>
    <definedName name="solver_est" localSheetId="0" hidden="1">1</definedName>
    <definedName name="solver_itr" localSheetId="0" hidden="1">100</definedName>
    <definedName name="solver_lhs1" localSheetId="0" hidden="1">'RateOfReturnHistoryTable'!$B$3:$D$3</definedName>
    <definedName name="solver_lhs2" localSheetId="0" hidden="1">'RateOfReturnHistoryTable'!$B$3:$D$3</definedName>
    <definedName name="solver_lhs3" localSheetId="0" hidden="1">'RateOfReturnHistoryTable'!$F$3</definedName>
    <definedName name="solver_lhs4" localSheetId="0" hidden="1">'RateOfReturnHistoryTable'!$E$51</definedName>
    <definedName name="solver_lhs5" localSheetId="0" hidden="1">'RateOfReturnHistoryTable'!$E$51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2</definedName>
    <definedName name="solver_opt" localSheetId="0" hidden="1">'RateOfReturnHistoryTable'!$E$50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3</definedName>
    <definedName name="solver_rel5" localSheetId="0" hidden="1">3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-0.03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<sst xmlns="http://schemas.openxmlformats.org/spreadsheetml/2006/main" count="38" uniqueCount="38">
  <si>
    <t>Weights:</t>
  </si>
  <si>
    <t>Stocks</t>
  </si>
  <si>
    <t>Bonds</t>
  </si>
  <si>
    <t>Cash</t>
  </si>
  <si>
    <t>Worst</t>
  </si>
  <si>
    <t>Leftover:</t>
  </si>
  <si>
    <t>Std Dev</t>
  </si>
  <si>
    <t>Simple Avg.</t>
  </si>
  <si>
    <t>Proj. Worst</t>
  </si>
  <si>
    <t>Best</t>
  </si>
  <si>
    <t>5 Years Beginning</t>
  </si>
  <si>
    <t>6 Years Beginning</t>
  </si>
  <si>
    <t>4 Years Beginning</t>
  </si>
  <si>
    <t>16 Years Beginning</t>
  </si>
  <si>
    <t>25 Years Beginning</t>
  </si>
  <si>
    <t>30 Years Beginning</t>
  </si>
  <si>
    <t>20 Years Beginning</t>
  </si>
  <si>
    <t>Annualized</t>
  </si>
  <si>
    <t>10 Years Beginning</t>
  </si>
  <si>
    <t>Worst 5</t>
  </si>
  <si>
    <t>Worst 10</t>
  </si>
  <si>
    <t>Worst 20</t>
  </si>
  <si>
    <t>Worst 25</t>
  </si>
  <si>
    <t>Worst 30</t>
  </si>
  <si>
    <t>Worst 16</t>
  </si>
  <si>
    <t>2 Years Beginning</t>
  </si>
  <si>
    <t>Worst 2</t>
  </si>
  <si>
    <t>Worst annualized returns over various periods:</t>
  </si>
  <si>
    <t>Cur Alloc.</t>
  </si>
  <si>
    <t>Quick instructions: Enter weights (must add to 100%) in yellow, read returns in blue.</t>
  </si>
  <si>
    <t>Best annualized returns over various periods:</t>
  </si>
  <si>
    <t>Best 2</t>
  </si>
  <si>
    <t>Best 5</t>
  </si>
  <si>
    <t>Best 10</t>
  </si>
  <si>
    <t>Best 16</t>
  </si>
  <si>
    <t>Best 20</t>
  </si>
  <si>
    <t>Best 25</t>
  </si>
  <si>
    <t>Best 30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</si>
</sst>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%"/>
    <numFmt numFmtId="165" formatCode="0.000000000000000%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Fill="1" applyAlignment="1">
      <alignment horizontal="right"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3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8"/>
  <sheetViews>
    <sheetView tabSelected="1" workbookViewId="0" topLeftCell="A42">
      <selection activeCell="E70" sqref="E70"/>
    </sheetView>
  </sheetViews>
  <sheetFormatPr defaultColWidth="9.140625" defaultRowHeight="12.75"/>
  <cols>
    <col min="1" max="1" width="10.7109375" style="0" customWidth="1"/>
    <col min="7" max="7" width="9.28125" style="0" bestFit="1" customWidth="1"/>
  </cols>
  <sheetData>
    <row r="1" ht="12.75">
      <c r="A1" t="s">
        <v>29</v>
      </c>
    </row>
    <row r="3" spans="1:7" ht="12.75">
      <c r="A3" s="7" t="s">
        <v>0</v>
      </c>
      <c r="B3" s="8">
        <v>0.12008873633724271</v>
      </c>
      <c r="C3" s="8">
        <v>0.4928275475942857</v>
      </c>
      <c r="D3" s="8">
        <v>0.3870837160684659</v>
      </c>
      <c r="E3" s="3" t="s">
        <v>5</v>
      </c>
      <c r="F3" s="1">
        <f>1-SUM(B3:D3)</f>
        <v>5.662137425588298E-15</v>
      </c>
      <c r="G3" s="2">
        <f>IF(OR(F3&lt;-0.01,F3&gt;0.01),"&lt;- Must Be Zero! Weights Need to total 100%","")</f>
      </c>
    </row>
    <row r="5" spans="2:5" ht="12.75">
      <c r="B5" s="11" t="s">
        <v>1</v>
      </c>
      <c r="C5" s="11" t="s">
        <v>2</v>
      </c>
      <c r="D5" s="11" t="s">
        <v>3</v>
      </c>
      <c r="E5" s="12" t="s">
        <v>28</v>
      </c>
    </row>
    <row r="6" spans="1:9" ht="12.75">
      <c r="A6">
        <v>1960</v>
      </c>
      <c r="B6" s="1">
        <v>0.0046962302816853</v>
      </c>
      <c r="C6" s="1">
        <v>0.117561463959784</v>
      </c>
      <c r="D6" s="1">
        <v>0.0266273889847444</v>
      </c>
      <c r="E6" s="9">
        <f>$B$3*B6+$C$3*C6+$D$3*D6</f>
        <v>0.06880852101238602</v>
      </c>
      <c r="G6" s="1"/>
      <c r="H6" s="1"/>
      <c r="I6" s="1"/>
    </row>
    <row r="7" spans="1:9" ht="12.75">
      <c r="A7">
        <v>1961</v>
      </c>
      <c r="B7" s="1">
        <v>0.268884702853546</v>
      </c>
      <c r="C7" s="1">
        <v>0.018492574565111</v>
      </c>
      <c r="D7" s="1">
        <v>0.021265262628953997</v>
      </c>
      <c r="E7" s="9">
        <f aca="true" t="shared" si="0" ref="E7:E49">$B$3*B7+$C$3*C7+$D$3*D7</f>
        <v>0.049635111239312836</v>
      </c>
      <c r="G7" s="1"/>
      <c r="H7" s="1"/>
      <c r="I7" s="1"/>
    </row>
    <row r="8" spans="1:9" ht="12.75">
      <c r="A8">
        <v>1962</v>
      </c>
      <c r="B8" s="1">
        <v>-0.087285003212966</v>
      </c>
      <c r="C8" s="1">
        <v>0.055641087982795503</v>
      </c>
      <c r="D8" s="1">
        <v>0.027336334037374697</v>
      </c>
      <c r="E8" s="9">
        <f t="shared" si="0"/>
        <v>0.02752096496187762</v>
      </c>
      <c r="G8" s="1"/>
      <c r="H8" s="1"/>
      <c r="I8" s="1"/>
    </row>
    <row r="9" spans="1:9" ht="12.75">
      <c r="A9">
        <v>1963</v>
      </c>
      <c r="B9" s="1">
        <v>0.228012042208635</v>
      </c>
      <c r="C9" s="1">
        <v>0.0164070806218393</v>
      </c>
      <c r="D9" s="1">
        <v>0.031165199267409804</v>
      </c>
      <c r="E9" s="9">
        <f t="shared" si="0"/>
        <v>0.047531080468995034</v>
      </c>
      <c r="G9" s="1"/>
      <c r="H9" s="1"/>
      <c r="I9" s="1"/>
    </row>
    <row r="10" spans="1:9" ht="12.75">
      <c r="A10">
        <v>1964</v>
      </c>
      <c r="B10" s="1">
        <v>0.164827004930095</v>
      </c>
      <c r="C10" s="1">
        <v>0.0404336626238788</v>
      </c>
      <c r="D10" s="1">
        <v>0.035357189595939295</v>
      </c>
      <c r="E10" s="9">
        <f t="shared" si="0"/>
        <v>0.05340688186602199</v>
      </c>
      <c r="G10" s="1"/>
      <c r="H10" s="1"/>
      <c r="I10" s="1"/>
    </row>
    <row r="11" spans="1:9" ht="12.75">
      <c r="A11">
        <v>1965</v>
      </c>
      <c r="B11" s="1">
        <v>0.124510430466396</v>
      </c>
      <c r="C11" s="1">
        <v>0.0101842773806016</v>
      </c>
      <c r="D11" s="1">
        <v>0.0392723509755648</v>
      </c>
      <c r="E11" s="9">
        <f t="shared" si="0"/>
        <v>0.035173080255384126</v>
      </c>
      <c r="G11" s="1"/>
      <c r="H11" s="1"/>
      <c r="I11" s="1"/>
    </row>
    <row r="12" spans="1:9" ht="12.75">
      <c r="A12">
        <v>1966</v>
      </c>
      <c r="B12" s="1">
        <v>-0.10063278656439</v>
      </c>
      <c r="C12" s="1">
        <v>0.0468808543768648</v>
      </c>
      <c r="D12" s="1">
        <v>0.0475931168603907</v>
      </c>
      <c r="E12" s="9">
        <f t="shared" si="0"/>
        <v>0.029441832852662858</v>
      </c>
      <c r="G12" s="1"/>
      <c r="H12" s="1"/>
      <c r="I12" s="1"/>
    </row>
    <row r="13" spans="1:9" ht="12.75">
      <c r="A13">
        <v>1967</v>
      </c>
      <c r="B13" s="1">
        <v>0.239756709780022</v>
      </c>
      <c r="C13" s="1">
        <v>0.010087658623982</v>
      </c>
      <c r="D13" s="1">
        <v>0.0421000772201114</v>
      </c>
      <c r="E13" s="9">
        <f t="shared" si="0"/>
        <v>0.050059810703613365</v>
      </c>
      <c r="G13" s="1"/>
      <c r="H13" s="1"/>
      <c r="I13" s="1"/>
    </row>
    <row r="14" spans="1:9" ht="12.75">
      <c r="A14">
        <v>1968</v>
      </c>
      <c r="B14" s="1">
        <v>0.110614081521534</v>
      </c>
      <c r="C14" s="1">
        <v>0.045350157116724105</v>
      </c>
      <c r="D14" s="1">
        <v>0.0520579361287532</v>
      </c>
      <c r="E14" s="9">
        <f t="shared" si="0"/>
        <v>0.05578409135344909</v>
      </c>
      <c r="G14" s="1"/>
      <c r="H14" s="1"/>
      <c r="I14" s="1"/>
    </row>
    <row r="15" spans="1:9" ht="12.75">
      <c r="A15">
        <v>1969</v>
      </c>
      <c r="B15" s="1">
        <v>-0.08504558271939329</v>
      </c>
      <c r="C15" s="1">
        <v>-0.0073664700883477</v>
      </c>
      <c r="D15" s="1">
        <v>0.06583807131428611</v>
      </c>
      <c r="E15" s="9">
        <f t="shared" si="0"/>
        <v>0.011641429355211091</v>
      </c>
      <c r="G15" s="1"/>
      <c r="H15" s="1"/>
      <c r="I15" s="1"/>
    </row>
    <row r="16" spans="1:9" ht="12.75">
      <c r="A16">
        <v>1970</v>
      </c>
      <c r="B16" s="1">
        <v>0.0400656156469659</v>
      </c>
      <c r="C16" s="1">
        <v>0.16858845060176703</v>
      </c>
      <c r="D16" s="1">
        <v>0.0652497042258096</v>
      </c>
      <c r="E16" s="9">
        <f t="shared" si="0"/>
        <v>0.11315355980050168</v>
      </c>
      <c r="G16" s="1"/>
      <c r="H16" s="1"/>
      <c r="I16" s="1"/>
    </row>
    <row r="17" spans="1:9" ht="12.75">
      <c r="A17">
        <v>1971</v>
      </c>
      <c r="B17" s="1">
        <v>0.143127319386316</v>
      </c>
      <c r="C17" s="1">
        <v>0.08720704778972509</v>
      </c>
      <c r="D17" s="1">
        <v>0.0438612812267156</v>
      </c>
      <c r="E17" s="9">
        <f t="shared" si="0"/>
        <v>0.07714400214434863</v>
      </c>
      <c r="G17" s="1"/>
      <c r="H17" s="1"/>
      <c r="I17" s="1"/>
    </row>
    <row r="18" spans="1:9" ht="12.75">
      <c r="A18">
        <v>1972</v>
      </c>
      <c r="B18" s="1">
        <v>0.18976117520916103</v>
      </c>
      <c r="C18" s="1">
        <v>0.0515956408502249</v>
      </c>
      <c r="D18" s="1">
        <v>0.0383995261328662</v>
      </c>
      <c r="E18" s="9">
        <f t="shared" si="0"/>
        <v>0.06307976415428816</v>
      </c>
      <c r="G18" s="1"/>
      <c r="H18" s="1"/>
      <c r="I18" s="1"/>
    </row>
    <row r="19" spans="1:9" ht="12.75">
      <c r="A19">
        <v>1973</v>
      </c>
      <c r="B19" s="1">
        <v>-0.146612460804705</v>
      </c>
      <c r="C19" s="1">
        <v>0.0226816793075693</v>
      </c>
      <c r="D19" s="1">
        <v>0.06930314203828371</v>
      </c>
      <c r="E19" s="9">
        <f t="shared" si="0"/>
        <v>0.020397768994538462</v>
      </c>
      <c r="G19" s="1"/>
      <c r="H19" s="1"/>
      <c r="I19" s="1"/>
    </row>
    <row r="20" spans="1:9" ht="12.75">
      <c r="A20">
        <v>1974</v>
      </c>
      <c r="B20" s="1">
        <v>-0.264678814901213</v>
      </c>
      <c r="C20" s="1">
        <v>0.0016365627562815999</v>
      </c>
      <c r="D20" s="1">
        <v>0.0800305884505626</v>
      </c>
      <c r="E20" s="9">
        <f t="shared" si="0"/>
        <v>1.3636952659809576E-07</v>
      </c>
      <c r="G20" s="1"/>
      <c r="H20" s="1"/>
      <c r="I20" s="1"/>
    </row>
    <row r="21" spans="1:9" ht="12.75">
      <c r="A21">
        <v>1975</v>
      </c>
      <c r="B21" s="1">
        <v>0.372030569076116</v>
      </c>
      <c r="C21" s="1">
        <v>0.122918782869432</v>
      </c>
      <c r="D21" s="1">
        <v>0.058035947263478195</v>
      </c>
      <c r="E21" s="9">
        <f t="shared" si="0"/>
        <v>0.12771921336629338</v>
      </c>
      <c r="G21" s="1"/>
      <c r="H21" s="1"/>
      <c r="I21" s="1"/>
    </row>
    <row r="22" spans="1:9" ht="12.75">
      <c r="A22">
        <v>1976</v>
      </c>
      <c r="B22" s="1">
        <v>0.238431633943593</v>
      </c>
      <c r="C22" s="1">
        <v>0.156071600486974</v>
      </c>
      <c r="D22" s="1">
        <v>0.05082516050605031</v>
      </c>
      <c r="E22" s="9">
        <f t="shared" si="0"/>
        <v>0.12522292973867882</v>
      </c>
      <c r="G22" s="1"/>
      <c r="H22" s="1"/>
      <c r="I22" s="1"/>
    </row>
    <row r="23" spans="1:9" ht="12.75">
      <c r="A23">
        <v>1977</v>
      </c>
      <c r="B23" s="1">
        <v>-0.07184005311171221</v>
      </c>
      <c r="C23" s="1">
        <v>0.029846728005348502</v>
      </c>
      <c r="D23" s="1">
        <v>0.051202115263643</v>
      </c>
      <c r="E23" s="9">
        <f t="shared" si="0"/>
        <v>0.025901613616820522</v>
      </c>
      <c r="G23" s="1"/>
      <c r="H23" s="1"/>
      <c r="I23" s="1"/>
    </row>
    <row r="24" spans="1:9" ht="12.75">
      <c r="A24">
        <v>1978</v>
      </c>
      <c r="B24" s="1">
        <v>0.0656018495044717</v>
      </c>
      <c r="C24" s="1">
        <v>0.0119756533215278</v>
      </c>
      <c r="D24" s="1">
        <v>0.0731401848918622</v>
      </c>
      <c r="E24" s="9">
        <f t="shared" si="0"/>
        <v>0.042091349627542574</v>
      </c>
      <c r="G24" s="1"/>
      <c r="H24" s="1"/>
      <c r="I24" s="1"/>
    </row>
    <row r="25" spans="1:9" ht="12.75">
      <c r="A25">
        <v>1979</v>
      </c>
      <c r="B25" s="1">
        <v>0.18439522415513998</v>
      </c>
      <c r="C25" s="1">
        <v>0.0229965225731452</v>
      </c>
      <c r="D25" s="1">
        <v>0.10372478132037999</v>
      </c>
      <c r="E25" s="9">
        <f t="shared" si="0"/>
        <v>0.07362728308021484</v>
      </c>
      <c r="G25" s="1"/>
      <c r="H25" s="1"/>
      <c r="I25" s="1"/>
    </row>
    <row r="26" spans="1:9" ht="12.75">
      <c r="A26">
        <v>1980</v>
      </c>
      <c r="B26" s="1">
        <v>0.32419417749776896</v>
      </c>
      <c r="C26" s="1">
        <v>0.0306767602351652</v>
      </c>
      <c r="D26" s="1">
        <v>0.12090985982092199</v>
      </c>
      <c r="E26" s="9">
        <f t="shared" si="0"/>
        <v>0.10085265946723299</v>
      </c>
      <c r="G26" s="1"/>
      <c r="H26" s="1"/>
      <c r="I26" s="1"/>
    </row>
    <row r="27" spans="1:9" ht="12.75">
      <c r="A27">
        <v>1981</v>
      </c>
      <c r="B27" s="1">
        <v>-0.0490881434504852</v>
      </c>
      <c r="C27" s="1">
        <v>0.07275340016723959</v>
      </c>
      <c r="D27" s="1">
        <v>0.157202553763791</v>
      </c>
      <c r="E27" s="9">
        <f t="shared" si="0"/>
        <v>0.09081049535379734</v>
      </c>
      <c r="G27" s="1"/>
      <c r="H27" s="1"/>
      <c r="I27" s="1"/>
    </row>
    <row r="28" spans="1:9" ht="12.75">
      <c r="A28">
        <v>1982</v>
      </c>
      <c r="B28" s="1">
        <v>0.21409427419018</v>
      </c>
      <c r="C28" s="1">
        <v>0.310973747779552</v>
      </c>
      <c r="D28" s="1">
        <v>0.118471554954478</v>
      </c>
      <c r="E28" s="9">
        <f t="shared" si="0"/>
        <v>0.22482515006912726</v>
      </c>
      <c r="G28" s="1"/>
      <c r="H28" s="1"/>
      <c r="I28" s="1"/>
    </row>
    <row r="29" spans="1:9" ht="12.75">
      <c r="A29">
        <v>1983</v>
      </c>
      <c r="B29" s="1">
        <v>0.225138136842004</v>
      </c>
      <c r="C29" s="1">
        <v>0.0798768878576708</v>
      </c>
      <c r="D29" s="1">
        <v>0.0908780924228452</v>
      </c>
      <c r="E29" s="9">
        <f t="shared" si="0"/>
        <v>0.10157951483128558</v>
      </c>
      <c r="G29" s="1"/>
      <c r="H29" s="1"/>
      <c r="I29" s="1"/>
    </row>
    <row r="30" spans="1:9" ht="12.75">
      <c r="A30">
        <v>1984</v>
      </c>
      <c r="B30" s="1">
        <v>0.0626632234807321</v>
      </c>
      <c r="C30" s="1">
        <v>0.15028126227076702</v>
      </c>
      <c r="D30" s="1">
        <v>0.102959509901294</v>
      </c>
      <c r="E30" s="9">
        <f t="shared" si="0"/>
        <v>0.12144184295407602</v>
      </c>
      <c r="G30" s="1"/>
      <c r="H30" s="1"/>
      <c r="I30" s="1"/>
    </row>
    <row r="31" spans="1:9" ht="12.75">
      <c r="A31">
        <v>1985</v>
      </c>
      <c r="B31" s="1">
        <v>0.32158037043911797</v>
      </c>
      <c r="C31" s="1">
        <v>0.21301900002266203</v>
      </c>
      <c r="D31" s="1">
        <v>0.08106318748318181</v>
      </c>
      <c r="E31" s="9">
        <f t="shared" si="0"/>
        <v>0.17497805153639645</v>
      </c>
      <c r="G31" s="1"/>
      <c r="H31" s="1"/>
      <c r="I31" s="1"/>
    </row>
    <row r="32" spans="1:9" ht="12.75">
      <c r="A32">
        <v>1986</v>
      </c>
      <c r="B32" s="1">
        <v>0.18470526788237301</v>
      </c>
      <c r="C32" s="1">
        <v>0.15600092871489601</v>
      </c>
      <c r="D32" s="1">
        <v>0.0650610413149177</v>
      </c>
      <c r="E32" s="9">
        <f t="shared" si="0"/>
        <v>0.12424664697928162</v>
      </c>
      <c r="G32" s="1"/>
      <c r="H32" s="1"/>
      <c r="I32" s="1"/>
    </row>
    <row r="33" spans="1:9" ht="12.75">
      <c r="A33">
        <v>1987</v>
      </c>
      <c r="B33" s="1">
        <v>0.0523075611127555</v>
      </c>
      <c r="C33" s="1">
        <v>0.023031593332910202</v>
      </c>
      <c r="D33" s="1">
        <v>0.0600937662199124</v>
      </c>
      <c r="E33" s="9">
        <f t="shared" si="0"/>
        <v>0.040893470915314284</v>
      </c>
      <c r="G33" s="1"/>
      <c r="H33" s="1"/>
      <c r="I33" s="1"/>
    </row>
    <row r="34" spans="1:9" ht="12.75">
      <c r="A34">
        <v>1988</v>
      </c>
      <c r="B34" s="1">
        <v>0.168092920820506</v>
      </c>
      <c r="C34" s="1">
        <v>0.07587892199754111</v>
      </c>
      <c r="D34" s="1">
        <v>0.0667567887298519</v>
      </c>
      <c r="E34" s="9">
        <f t="shared" si="0"/>
        <v>0.0834217553450656</v>
      </c>
      <c r="G34" s="1"/>
      <c r="H34" s="1"/>
      <c r="I34" s="1"/>
    </row>
    <row r="35" spans="1:9" ht="12.75">
      <c r="A35">
        <v>1989</v>
      </c>
      <c r="B35" s="1">
        <v>0.314908454361421</v>
      </c>
      <c r="C35" s="1">
        <v>0.14239717392102802</v>
      </c>
      <c r="D35" s="1">
        <v>0.0873098585059084</v>
      </c>
      <c r="E35" s="9">
        <f t="shared" si="0"/>
        <v>0.14179043283391352</v>
      </c>
      <c r="G35" s="1"/>
      <c r="H35" s="1"/>
      <c r="I35" s="1"/>
    </row>
    <row r="36" spans="1:9" ht="12.75">
      <c r="A36">
        <v>1990</v>
      </c>
      <c r="B36" s="1">
        <v>-0.0317267202847369</v>
      </c>
      <c r="C36" s="1">
        <v>0.08292585655918079</v>
      </c>
      <c r="D36" s="1">
        <v>0.08063461995851769</v>
      </c>
      <c r="E36" s="9">
        <f t="shared" si="0"/>
        <v>0.06827047311040887</v>
      </c>
      <c r="G36" s="1"/>
      <c r="H36" s="1"/>
      <c r="I36" s="1"/>
    </row>
    <row r="37" spans="1:9" ht="12.75">
      <c r="A37">
        <v>1991</v>
      </c>
      <c r="B37" s="1">
        <v>0.305494782457303</v>
      </c>
      <c r="C37" s="1">
        <v>0.161254582176754</v>
      </c>
      <c r="D37" s="1">
        <v>0.0600928316724585</v>
      </c>
      <c r="E37" s="9">
        <f t="shared" si="0"/>
        <v>0.1394181392482813</v>
      </c>
      <c r="G37" s="1"/>
      <c r="H37" s="1"/>
      <c r="I37" s="1"/>
    </row>
    <row r="38" spans="1:9" ht="12.75">
      <c r="A38">
        <v>1992</v>
      </c>
      <c r="B38" s="1">
        <v>0.076702056858672</v>
      </c>
      <c r="C38" s="1">
        <v>0.0757643010055455</v>
      </c>
      <c r="D38" s="1">
        <v>0.0374262434721024</v>
      </c>
      <c r="E38" s="9">
        <f t="shared" si="0"/>
        <v>0.06103687714404808</v>
      </c>
      <c r="G38" s="1"/>
      <c r="H38" s="1"/>
      <c r="I38" s="1"/>
    </row>
    <row r="39" spans="1:9" ht="12.75">
      <c r="A39">
        <v>1993</v>
      </c>
      <c r="B39" s="1">
        <v>0.09989797442139951</v>
      </c>
      <c r="C39" s="1">
        <v>0.110592697368209</v>
      </c>
      <c r="D39" s="1">
        <v>0.0309299519638051</v>
      </c>
      <c r="E39" s="9">
        <f t="shared" si="0"/>
        <v>0.07847223008069634</v>
      </c>
      <c r="G39" s="1"/>
      <c r="H39" s="1"/>
      <c r="I39" s="1"/>
    </row>
    <row r="40" spans="1:9" ht="12.75">
      <c r="A40">
        <v>1994</v>
      </c>
      <c r="B40" s="1">
        <v>0.0130729553536966</v>
      </c>
      <c r="C40" s="1">
        <v>-0.0351021861378511</v>
      </c>
      <c r="D40" s="1">
        <v>0.0406355232614957</v>
      </c>
      <c r="E40" s="9">
        <f t="shared" si="0"/>
        <v>-6.027245032930173E-08</v>
      </c>
      <c r="G40" s="1"/>
      <c r="H40" s="1"/>
      <c r="I40" s="1"/>
    </row>
    <row r="41" spans="1:9" ht="12.75">
      <c r="A41">
        <v>1995</v>
      </c>
      <c r="B41" s="1">
        <v>0.37590289460603005</v>
      </c>
      <c r="C41" s="1">
        <v>0.192263209663222</v>
      </c>
      <c r="D41" s="1">
        <v>0.0552176702714731</v>
      </c>
      <c r="E41" s="9">
        <f t="shared" si="0"/>
        <v>0.1612681707110066</v>
      </c>
      <c r="G41" s="1"/>
      <c r="H41" s="1"/>
      <c r="I41" s="1"/>
    </row>
    <row r="42" spans="1:9" ht="12.75">
      <c r="A42">
        <v>1996</v>
      </c>
      <c r="B42" s="1">
        <v>0.229934092130912</v>
      </c>
      <c r="C42" s="1">
        <v>0.029062876069428</v>
      </c>
      <c r="D42" s="1">
        <v>0.0516720907000254</v>
      </c>
      <c r="E42" s="9">
        <f t="shared" si="0"/>
        <v>0.06193690538937787</v>
      </c>
      <c r="G42" s="1"/>
      <c r="H42" s="1"/>
      <c r="I42" s="1"/>
    </row>
    <row r="43" spans="1:9" ht="12.75">
      <c r="A43">
        <v>1997</v>
      </c>
      <c r="B43" s="1">
        <v>0.333621717610666</v>
      </c>
      <c r="C43" s="1">
        <v>0.0975857166155598</v>
      </c>
      <c r="D43" s="1">
        <v>0.0526070436672694</v>
      </c>
      <c r="E43" s="9">
        <f t="shared" si="0"/>
        <v>0.10852046983650529</v>
      </c>
      <c r="G43" s="1"/>
      <c r="H43" s="1"/>
      <c r="I43" s="1"/>
    </row>
    <row r="44" spans="1:9" ht="12.75">
      <c r="A44">
        <v>1998</v>
      </c>
      <c r="B44" s="1">
        <v>0.2858</v>
      </c>
      <c r="C44" s="1">
        <v>0.0869</v>
      </c>
      <c r="D44" s="1">
        <v>0.0542</v>
      </c>
      <c r="E44" s="9">
        <f t="shared" si="0"/>
        <v>0.09812801214203824</v>
      </c>
      <c r="G44" s="1"/>
      <c r="H44" s="1"/>
      <c r="I44" s="1"/>
    </row>
    <row r="45" spans="1:9" ht="12.75">
      <c r="A45">
        <v>1999</v>
      </c>
      <c r="B45" s="1">
        <v>0.2107</v>
      </c>
      <c r="C45" s="1">
        <v>-0.0076</v>
      </c>
      <c r="D45" s="1">
        <v>0.0501</v>
      </c>
      <c r="E45" s="9">
        <f t="shared" si="0"/>
        <v>0.04095010155957061</v>
      </c>
      <c r="G45" s="1"/>
      <c r="H45" s="1"/>
      <c r="I45" s="1"/>
    </row>
    <row r="46" spans="1:9" ht="12.75">
      <c r="A46">
        <v>2000</v>
      </c>
      <c r="B46" s="1">
        <v>-0.0906</v>
      </c>
      <c r="C46" s="1">
        <v>0.1139</v>
      </c>
      <c r="D46" s="1">
        <v>0.0632</v>
      </c>
      <c r="E46" s="9">
        <f t="shared" si="0"/>
        <v>0.069716709014362</v>
      </c>
      <c r="G46" s="1"/>
      <c r="H46" s="1"/>
      <c r="I46" s="1"/>
    </row>
    <row r="47" spans="1:9" ht="12.75">
      <c r="A47">
        <v>2001</v>
      </c>
      <c r="B47" s="1">
        <v>-0.1202</v>
      </c>
      <c r="C47" s="1">
        <v>0.0843</v>
      </c>
      <c r="D47" s="1">
        <v>0.0367</v>
      </c>
      <c r="E47" s="9">
        <f t="shared" si="0"/>
        <v>0.041316668534174414</v>
      </c>
      <c r="G47" s="1"/>
      <c r="H47" s="1"/>
      <c r="I47" s="1"/>
    </row>
    <row r="48" spans="1:9" ht="12.75">
      <c r="A48">
        <v>2002</v>
      </c>
      <c r="B48" s="1">
        <v>-0.2215</v>
      </c>
      <c r="C48" s="1">
        <v>0.0826</v>
      </c>
      <c r="D48" s="1">
        <v>0.0168</v>
      </c>
      <c r="E48" s="9">
        <v>0.02061090676253897</v>
      </c>
      <c r="G48" s="1"/>
      <c r="H48" s="1"/>
      <c r="I48" s="1"/>
    </row>
    <row r="49" spans="1:8" ht="12.75">
      <c r="A49" s="5">
        <v>2003</v>
      </c>
      <c r="B49" s="6">
        <v>0.285</v>
      </c>
      <c r="C49" s="6">
        <v>0.0397</v>
      </c>
      <c r="D49" s="6">
        <v>0.0099</v>
      </c>
      <c r="E49" s="10">
        <f t="shared" si="0"/>
        <v>0.05762267228468513</v>
      </c>
      <c r="G49" s="1"/>
      <c r="H49" s="1"/>
    </row>
    <row r="50" spans="1:5" ht="12.75">
      <c r="A50" s="4" t="s">
        <v>17</v>
      </c>
      <c r="B50" s="1">
        <f>POWER(FVSCHEDULE(1,B6:B49),1/COUNT(B6:B49))-1</f>
        <v>0.10486837021335416</v>
      </c>
      <c r="C50" s="1">
        <f>POWER(FVSCHEDULE(1,C6:C49),1/COUNT(C6:C49))-1</f>
        <v>0.07514943091768189</v>
      </c>
      <c r="D50" s="1">
        <f>POWER(FVSCHEDULE(1,D6:D49),1/COUNT(D6:D49))-1</f>
        <v>0.0589952382265011</v>
      </c>
      <c r="E50" s="9">
        <f>POWER(FVSCHEDULE(1,E6:E49),1/COUNT(E6:E49))-1</f>
        <v>0.07417053622439207</v>
      </c>
    </row>
    <row r="51" spans="1:5" ht="12.75">
      <c r="A51" s="4" t="s">
        <v>4</v>
      </c>
      <c r="B51" s="1">
        <f>MIN(B6:B49)</f>
        <v>-0.264678814901213</v>
      </c>
      <c r="C51" s="1">
        <f>MIN(C6:C49)</f>
        <v>-0.0351021861378511</v>
      </c>
      <c r="D51" s="1">
        <f>MIN(D6:D49)</f>
        <v>0.0099</v>
      </c>
      <c r="E51" s="9">
        <f>MIN(E6:E49)</f>
        <v>-6.027245032930173E-08</v>
      </c>
    </row>
    <row r="52" spans="1:5" ht="12.75">
      <c r="A52" s="4" t="s">
        <v>6</v>
      </c>
      <c r="B52" s="1">
        <f>STDEV(B6:B49)</f>
        <v>0.16764733252293212</v>
      </c>
      <c r="C52" s="1">
        <f>STDEV(C6:C49)</f>
        <v>0.06907121243693369</v>
      </c>
      <c r="D52" s="1">
        <f>STDEV(D6:D49)</f>
        <v>0.02956948059575072</v>
      </c>
      <c r="E52" s="9">
        <f>STDEV(E6:E49)</f>
        <v>0.048477662960846254</v>
      </c>
    </row>
    <row r="53" spans="1:5" ht="12.75">
      <c r="A53" s="4" t="s">
        <v>7</v>
      </c>
      <c r="B53" s="1">
        <f>AVERAGE(B6:B49)</f>
        <v>0.11793899736317304</v>
      </c>
      <c r="C53" s="1">
        <f>AVERAGE(C6:C49)</f>
        <v>0.07723244875783428</v>
      </c>
      <c r="D53" s="1">
        <f>AVERAGE(D6:D49)</f>
        <v>0.05939108060039613</v>
      </c>
      <c r="E53" s="9">
        <f>AVERAGE(E6:E49)</f>
        <v>0.07521474365437276</v>
      </c>
    </row>
    <row r="54" spans="1:5" ht="12.75">
      <c r="A54" s="4" t="s">
        <v>8</v>
      </c>
      <c r="B54" s="1">
        <f>B53-2*B52</f>
        <v>-0.2173556676826912</v>
      </c>
      <c r="C54" s="1">
        <f>C53-2*C52</f>
        <v>-0.060909976116033104</v>
      </c>
      <c r="D54" s="1">
        <f>D53-2*D52</f>
        <v>0.000252119408894691</v>
      </c>
      <c r="E54" s="9">
        <f>E53-2*E52</f>
        <v>-0.021740582267319744</v>
      </c>
    </row>
    <row r="55" spans="1:5" ht="12.75">
      <c r="A55" s="4" t="s">
        <v>9</v>
      </c>
      <c r="B55" s="1">
        <f>MAX(B6:B49)</f>
        <v>0.37590289460603005</v>
      </c>
      <c r="C55" s="1">
        <f>MAX(C6:C49)</f>
        <v>0.310973747779552</v>
      </c>
      <c r="D55" s="1">
        <f>MAX(D6:D49)</f>
        <v>0.157202553763791</v>
      </c>
      <c r="E55" s="9">
        <f>MAX(E6:E49)</f>
        <v>0.22482515006912726</v>
      </c>
    </row>
    <row r="57" spans="1:5" ht="12.75">
      <c r="A57" s="5" t="s">
        <v>30</v>
      </c>
      <c r="B57" s="5"/>
      <c r="C57" s="5"/>
      <c r="D57" s="5"/>
      <c r="E57" s="5"/>
    </row>
    <row r="58" spans="1:5" ht="12.75">
      <c r="A58" t="s">
        <v>31</v>
      </c>
      <c r="B58" s="1">
        <f>MAX(B70:B112)</f>
        <v>0.30352064022074154</v>
      </c>
      <c r="C58" s="1">
        <f>MAX(C70:C112)</f>
        <v>0.18982782402131182</v>
      </c>
      <c r="D58" s="1">
        <f>MAX(D70:D112)</f>
        <v>0.13891165255421978</v>
      </c>
      <c r="E58" s="9">
        <f>MAX(E70:E112)</f>
        <v>0.16156889359448057</v>
      </c>
    </row>
    <row r="59" spans="1:5" ht="12.75">
      <c r="A59" t="s">
        <v>32</v>
      </c>
      <c r="B59" s="1">
        <f>MAX(B159:B198)</f>
        <v>0.3051755399999958</v>
      </c>
      <c r="C59" s="1">
        <f>MAX(C159:C198)</f>
        <v>0.17955885334906663</v>
      </c>
      <c r="D59" s="1">
        <f>MAX(D159:D198)</f>
        <v>0.11801699678204902</v>
      </c>
      <c r="E59" s="9">
        <f>MAX(E159:E198)</f>
        <v>0.1485545102762562</v>
      </c>
    </row>
    <row r="60" spans="1:5" ht="12.75">
      <c r="A60" t="s">
        <v>33</v>
      </c>
      <c r="B60" s="1">
        <f>MAX(B242:B276)</f>
        <v>0.23564057667683058</v>
      </c>
      <c r="C60" s="1">
        <f>MAX(C242:C276)</f>
        <v>0.13699716079764723</v>
      </c>
      <c r="D60" s="1">
        <f>MAX(D242:D276)</f>
        <v>0.09699031063914121</v>
      </c>
      <c r="E60" s="9">
        <f>MAX(E242:E276)</f>
        <v>0.12096296607467827</v>
      </c>
    </row>
    <row r="61" spans="1:5" ht="12.75">
      <c r="A61" t="s">
        <v>34</v>
      </c>
      <c r="B61" s="1">
        <f>MAX(B279:B307)</f>
        <v>0.19190954500453494</v>
      </c>
      <c r="C61" s="1">
        <f>MAX(C279:C307)</f>
        <v>0.1122664807665612</v>
      </c>
      <c r="D61" s="1">
        <f>MAX(D279:D307)</f>
        <v>0.08528270592438547</v>
      </c>
      <c r="E61" s="9">
        <f>MAX(E279:E307)</f>
        <v>0.1058060032611432</v>
      </c>
    </row>
    <row r="62" spans="1:5" ht="12.75">
      <c r="A62" t="s">
        <v>35</v>
      </c>
      <c r="B62" s="1">
        <f>MAX(B310:B334)</f>
        <v>0.1819078149786586</v>
      </c>
      <c r="C62" s="1">
        <f>MAX(C310:C334)</f>
        <v>0.1007778892718092</v>
      </c>
      <c r="D62" s="1">
        <f>MAX(D310:D334)</f>
        <v>0.08044930928856875</v>
      </c>
      <c r="E62" s="9">
        <f>MAX(E310:E334)</f>
        <v>0.09773708301402895</v>
      </c>
    </row>
    <row r="63" spans="1:5" ht="12.75">
      <c r="A63" t="s">
        <v>36</v>
      </c>
      <c r="B63" s="1">
        <f>MAX(B342:B357)</f>
        <v>0.1297295541282164</v>
      </c>
      <c r="C63" s="1">
        <f>MAX(C342:C357)</f>
        <v>0.09192791778156417</v>
      </c>
      <c r="D63" s="1">
        <f>MAX(D342:D357)</f>
        <v>0.07506048196230153</v>
      </c>
      <c r="E63" s="9">
        <f>MAX(E342:E357)</f>
        <v>0.08669340284042137</v>
      </c>
    </row>
    <row r="64" spans="1:5" ht="12.75">
      <c r="A64" t="s">
        <v>37</v>
      </c>
      <c r="B64" s="1">
        <f>MAX(B360:B370)</f>
        <v>0.17248353519268944</v>
      </c>
      <c r="C64" s="1">
        <f>MAX(C360:C370)</f>
        <v>0.09348005033358175</v>
      </c>
      <c r="D64" s="1">
        <f>MAX(D360:D370)</f>
        <v>0.07346499295596254</v>
      </c>
      <c r="E64" s="9">
        <f>MAX(E360:E370)</f>
        <v>0.0955790529453382</v>
      </c>
    </row>
    <row r="65" spans="2:5" ht="12.75">
      <c r="B65" s="1"/>
      <c r="C65" s="1"/>
      <c r="D65" s="1"/>
      <c r="E65" s="13"/>
    </row>
    <row r="66" spans="1:5" ht="12.75">
      <c r="A66" s="5" t="s">
        <v>27</v>
      </c>
      <c r="B66" s="5"/>
      <c r="C66" s="5"/>
      <c r="D66" s="5"/>
      <c r="E66" s="5"/>
    </row>
    <row r="67" spans="1:5" ht="12.75">
      <c r="A67" t="s">
        <v>26</v>
      </c>
      <c r="B67" s="1">
        <f>MIN(B78:B120)</f>
        <v>-0.20784222741323688</v>
      </c>
      <c r="C67" s="1">
        <f>MIN(C78:C120)</f>
        <v>0.012104422505630374</v>
      </c>
      <c r="D67" s="1">
        <f>MIN(D78:D120)</f>
        <v>0.01334412713549571</v>
      </c>
      <c r="E67" s="9">
        <f>MIN(E78:E120)</f>
        <v>0.010147468514225988</v>
      </c>
    </row>
    <row r="68" spans="1:5" ht="12.75">
      <c r="A68" t="s">
        <v>19</v>
      </c>
      <c r="B68" s="1">
        <f>MIN(B167:B206)</f>
        <v>-0.02355518805332313</v>
      </c>
      <c r="C68" s="1">
        <f>MIN(C167:C206)</f>
        <v>0.020802044957516364</v>
      </c>
      <c r="D68" s="1">
        <f>MIN(D167:D206)</f>
        <v>0.02833946017183253</v>
      </c>
      <c r="E68" s="9">
        <f>MIN(E167:E206)</f>
        <v>0.03630145482448155</v>
      </c>
    </row>
    <row r="69" spans="1:5" ht="12.75">
      <c r="A69" t="s">
        <v>20</v>
      </c>
      <c r="B69" s="1">
        <f>MIN(B250:B284)</f>
        <v>0.01238060211295089</v>
      </c>
      <c r="C69" s="1">
        <f>MIN(C250:C284)</f>
        <v>0.03484077002230879</v>
      </c>
      <c r="D69" s="1">
        <f>MIN(D250:D284)</f>
        <v>0.03878216113458821</v>
      </c>
      <c r="E69" s="9">
        <f>MIN(E250:E284)</f>
        <v>0.042778949946704614</v>
      </c>
    </row>
    <row r="70" spans="1:5" ht="12.75">
      <c r="A70" t="s">
        <v>24</v>
      </c>
      <c r="B70" s="1">
        <f>MIN(B287:B315)</f>
        <v>0.054249740177452876</v>
      </c>
      <c r="C70" s="1">
        <f>MIN(C287:C315)</f>
        <v>0.049429653037227794</v>
      </c>
      <c r="D70" s="1">
        <f>MIN(D287:D315)</f>
        <v>0.046336325096943076</v>
      </c>
      <c r="E70" s="9">
        <f>MIN(E287:E315)</f>
        <v>0.05140003507765534</v>
      </c>
    </row>
    <row r="71" spans="1:5" ht="12.75">
      <c r="A71" t="s">
        <v>21</v>
      </c>
      <c r="B71" s="1">
        <f>MIN(B318:B342)</f>
        <v>0.06761331018616668</v>
      </c>
      <c r="C71" s="1">
        <f>MIN(C318:C342)</f>
        <v>0.04604526215202687</v>
      </c>
      <c r="D71" s="1">
        <f>MIN(D318:D342)</f>
        <v>0.05092987796589932</v>
      </c>
      <c r="E71" s="9">
        <f>MIN(E318:E342)</f>
        <v>0.05431302193573506</v>
      </c>
    </row>
    <row r="72" spans="1:5" ht="12.75">
      <c r="A72" t="s">
        <v>22</v>
      </c>
      <c r="B72" s="1">
        <f>MIN(B350:B365)</f>
        <v>0.08368431090508177</v>
      </c>
      <c r="C72" s="1">
        <f>MIN(C350:C365)</f>
        <v>0.06478549312818238</v>
      </c>
      <c r="D72" s="1">
        <f>MIN(D350:D365)</f>
        <v>0.06398773967531857</v>
      </c>
      <c r="E72" s="9">
        <f>MIN(E350:E365)</f>
        <v>0.06843834198664567</v>
      </c>
    </row>
    <row r="73" spans="1:5" ht="12.75">
      <c r="A73" t="s">
        <v>23</v>
      </c>
      <c r="B73" s="1">
        <f>MIN(B368:B378)</f>
        <v>0.09946098843088214</v>
      </c>
      <c r="C73" s="1">
        <f>MIN(C368:C378)</f>
        <v>0.07268578763056754</v>
      </c>
      <c r="D73" s="1">
        <f>MIN(D368:D378)</f>
        <v>0.06532014535625863</v>
      </c>
      <c r="E73" s="9">
        <f>MIN(E368:E378)</f>
        <v>0.07557322928238563</v>
      </c>
    </row>
    <row r="77" ht="12.75">
      <c r="A77" t="s">
        <v>25</v>
      </c>
    </row>
    <row r="78" spans="1:5" ht="12.75">
      <c r="A78">
        <v>1960</v>
      </c>
      <c r="B78" s="1">
        <f>POWER(FVSCHEDULE(1,B6:B7),1/COUNT(B6:B7))-1</f>
        <v>0.129089756228022</v>
      </c>
      <c r="C78" s="1">
        <f>POWER(FVSCHEDULE(1,C6:C7),1/COUNT(C6:C7))-1</f>
        <v>0.06687771214097205</v>
      </c>
      <c r="D78" s="1">
        <f>POWER(FVSCHEDULE(1,D6:D7),1/COUNT(D6:D7))-1</f>
        <v>0.02394281580251456</v>
      </c>
      <c r="E78" s="1">
        <f>POWER(FVSCHEDULE(1,E6:E7),1/COUNT(E6:E7))-1</f>
        <v>0.05917843201528661</v>
      </c>
    </row>
    <row r="79" spans="1:5" ht="12.75">
      <c r="A79">
        <v>1961</v>
      </c>
      <c r="B79" s="1">
        <f>POWER(FVSCHEDULE(1,B7:B8),1/COUNT(B7:B8))-1</f>
        <v>0.07616453086323682</v>
      </c>
      <c r="C79" s="1">
        <f>POWER(FVSCHEDULE(1,C7:C8),1/COUNT(C7:C8))-1</f>
        <v>0.03690048197322793</v>
      </c>
      <c r="D79" s="1">
        <f>POWER(FVSCHEDULE(1,D7:D8),1/COUNT(D7:D8))-1</f>
        <v>0.024296300388196412</v>
      </c>
      <c r="E79" s="1">
        <f>POWER(FVSCHEDULE(1,E7:E8),1/COUNT(E7:E8))-1</f>
        <v>0.03851917765561086</v>
      </c>
    </row>
    <row r="80" spans="1:5" ht="12.75">
      <c r="A80">
        <v>1962</v>
      </c>
      <c r="B80" s="1">
        <f>POWER(FVSCHEDULE(1,B8:B9),1/COUNT(B8:B9))-1</f>
        <v>0.05869023191814393</v>
      </c>
      <c r="C80" s="1">
        <f>POWER(FVSCHEDULE(1,C8:C9),1/COUNT(C8:C9))-1</f>
        <v>0.0358383447338948</v>
      </c>
      <c r="D80" s="1">
        <f>POWER(FVSCHEDULE(1,D8:D9),1/COUNT(D8:D9))-1</f>
        <v>0.029248986204164273</v>
      </c>
      <c r="E80" s="1">
        <f>POWER(FVSCHEDULE(1,E8:E9),1/COUNT(E8:E9))-1</f>
        <v>0.03747778127103052</v>
      </c>
    </row>
    <row r="81" spans="1:5" ht="12.75">
      <c r="A81">
        <v>1963</v>
      </c>
      <c r="B81" s="1">
        <f>POWER(FVSCHEDULE(1,B9:B10),1/COUNT(B9:B10))-1</f>
        <v>0.1960023365963688</v>
      </c>
      <c r="C81" s="1">
        <f>POWER(FVSCHEDULE(1,C9:C10),1/COUNT(C9:C10))-1</f>
        <v>0.02835020377701314</v>
      </c>
      <c r="D81" s="1">
        <f>POWER(FVSCHEDULE(1,D9:D10),1/COUNT(D9:D10))-1</f>
        <v>0.03325906854120664</v>
      </c>
      <c r="E81" s="1">
        <f>POWER(FVSCHEDULE(1,E9:E10),1/COUNT(E9:E10))-1</f>
        <v>0.05046487287038248</v>
      </c>
    </row>
    <row r="82" spans="1:5" ht="12.75">
      <c r="A82">
        <v>1964</v>
      </c>
      <c r="B82" s="1">
        <f>POWER(FVSCHEDULE(1,B10:B11),1/COUNT(B10:B11))-1</f>
        <v>0.14449120430557438</v>
      </c>
      <c r="C82" s="1">
        <f>POWER(FVSCHEDULE(1,C10:C11),1/COUNT(C10:C11))-1</f>
        <v>0.02519740910721957</v>
      </c>
      <c r="D82" s="1">
        <f>POWER(FVSCHEDULE(1,D10:D11),1/COUNT(D10:D11))-1</f>
        <v>0.03731292314847079</v>
      </c>
      <c r="E82" s="1">
        <f>POWER(FVSCHEDULE(1,E10:E11),1/COUNT(E10:E11))-1</f>
        <v>0.0442501839422722</v>
      </c>
    </row>
    <row r="83" spans="1:5" ht="12.75">
      <c r="A83">
        <v>1965</v>
      </c>
      <c r="B83" s="1">
        <f>POWER(FVSCHEDULE(1,B11:B12),1/COUNT(B11:B12))-1</f>
        <v>0.005657900246321734</v>
      </c>
      <c r="C83" s="1">
        <f>POWER(FVSCHEDULE(1,C11:C12),1/COUNT(C11:C12))-1</f>
        <v>0.028368892655879607</v>
      </c>
      <c r="D83" s="1">
        <f>POWER(FVSCHEDULE(1,D11:D12),1/COUNT(D11:D12))-1</f>
        <v>0.043424439729738085</v>
      </c>
      <c r="E83" s="1">
        <f>POWER(FVSCHEDULE(1,E11:E12),1/COUNT(E11:E12))-1</f>
        <v>0.032303479146437386</v>
      </c>
    </row>
    <row r="84" spans="1:5" ht="12.75">
      <c r="A84">
        <v>1966</v>
      </c>
      <c r="B84" s="1">
        <f>POWER(FVSCHEDULE(1,B12:B13),1/COUNT(B12:B13))-1</f>
        <v>0.05593396451338695</v>
      </c>
      <c r="C84" s="1">
        <f>POWER(FVSCHEDULE(1,C12:C13),1/COUNT(C12:C13))-1</f>
        <v>0.028319712470689318</v>
      </c>
      <c r="D84" s="1">
        <f>POWER(FVSCHEDULE(1,D12:D13),1/COUNT(D12:D13))-1</f>
        <v>0.04484298723562796</v>
      </c>
      <c r="E84" s="1">
        <f>POWER(FVSCHEDULE(1,E12:E13),1/COUNT(E12:E13))-1</f>
        <v>0.03969971440587017</v>
      </c>
    </row>
    <row r="85" spans="1:5" ht="12.75">
      <c r="A85">
        <v>1967</v>
      </c>
      <c r="B85" s="1">
        <f>POWER(FVSCHEDULE(1,B13:B14),1/COUNT(B13:B14))-1</f>
        <v>0.17341009861961654</v>
      </c>
      <c r="C85" s="1">
        <f>POWER(FVSCHEDULE(1,C13:C14),1/COUNT(C13:C14))-1</f>
        <v>0.02756765842656006</v>
      </c>
      <c r="D85" s="1">
        <f>POWER(FVSCHEDULE(1,D13:D14),1/COUNT(D13:D14))-1</f>
        <v>0.04706716903921926</v>
      </c>
      <c r="E85" s="1">
        <f>POWER(FVSCHEDULE(1,E13:E14),1/COUNT(E13:E14))-1</f>
        <v>0.052918060966991476</v>
      </c>
    </row>
    <row r="86" spans="1:5" ht="12.75">
      <c r="A86">
        <v>1968</v>
      </c>
      <c r="B86" s="1">
        <f>POWER(FVSCHEDULE(1,B14:B15),1/COUNT(B14:B15))-1</f>
        <v>0.008048242785121396</v>
      </c>
      <c r="C86" s="1">
        <f>POWER(FVSCHEDULE(1,C14:C15),1/COUNT(C14:C15))-1</f>
        <v>0.01865088055352615</v>
      </c>
      <c r="D86" s="1">
        <f>POWER(FVSCHEDULE(1,D14:D15),1/COUNT(D14:D15))-1</f>
        <v>0.05892558829898853</v>
      </c>
      <c r="E86" s="1">
        <f>POWER(FVSCHEDULE(1,E14:E15),1/COUNT(E14:E15))-1</f>
        <v>0.03347710534258863</v>
      </c>
    </row>
    <row r="87" spans="1:5" ht="12.75">
      <c r="A87">
        <v>1969</v>
      </c>
      <c r="B87" s="1">
        <f>POWER(FVSCHEDULE(1,B15:B16),1/COUNT(B15:B16))-1</f>
        <v>-0.02449365491665556</v>
      </c>
      <c r="C87" s="1">
        <f>POWER(FVSCHEDULE(1,C15:C16),1/COUNT(C15:C16))-1</f>
        <v>0.0770237131720084</v>
      </c>
      <c r="D87" s="1">
        <f>POWER(FVSCHEDULE(1,D15:D16),1/COUNT(D15:D16))-1</f>
        <v>0.06554384715982042</v>
      </c>
      <c r="E87" s="1">
        <f>POWER(FVSCHEDULE(1,E15:E16),1/COUNT(E15:E16))-1</f>
        <v>0.061184365851863154</v>
      </c>
    </row>
    <row r="88" spans="1:5" ht="12.75">
      <c r="A88">
        <v>1970</v>
      </c>
      <c r="B88" s="1">
        <f>POWER(FVSCHEDULE(1,B16:B17),1/COUNT(B16:B17))-1</f>
        <v>0.09037948403314822</v>
      </c>
      <c r="C88" s="1">
        <f>POWER(FVSCHEDULE(1,C16:C17),1/COUNT(C16:C17))-1</f>
        <v>0.12716351939721515</v>
      </c>
      <c r="D88" s="1">
        <f>POWER(FVSCHEDULE(1,D16:D17),1/COUNT(D16:D17))-1</f>
        <v>0.05450126651395415</v>
      </c>
      <c r="E88" s="1">
        <f>POWER(FVSCHEDULE(1,E16:E17),1/COUNT(E16:E17))-1</f>
        <v>0.09500076730783191</v>
      </c>
    </row>
    <row r="89" spans="1:5" ht="12.75">
      <c r="A89">
        <v>1971</v>
      </c>
      <c r="B89" s="1">
        <f>POWER(FVSCHEDULE(1,B17:B18),1/COUNT(B17:B18))-1</f>
        <v>0.16621117424193854</v>
      </c>
      <c r="C89" s="1">
        <f>POWER(FVSCHEDULE(1,C17:C18),1/COUNT(C17:C18))-1</f>
        <v>0.06925310013921271</v>
      </c>
      <c r="D89" s="1">
        <f>POWER(FVSCHEDULE(1,D17:D18),1/COUNT(D17:D18))-1</f>
        <v>0.041126822137566466</v>
      </c>
      <c r="E89" s="1">
        <f>POWER(FVSCHEDULE(1,E17:E18),1/COUNT(E17:E18))-1</f>
        <v>0.0700887775132586</v>
      </c>
    </row>
    <row r="90" spans="1:5" ht="12.75">
      <c r="A90">
        <v>1972</v>
      </c>
      <c r="B90" s="1">
        <f>POWER(FVSCHEDULE(1,B18:B19),1/COUNT(B18:B19))-1</f>
        <v>0.0076345376880688764</v>
      </c>
      <c r="C90" s="1">
        <f>POWER(FVSCHEDULE(1,C18:C19),1/COUNT(C18:C19))-1</f>
        <v>0.03703789513075528</v>
      </c>
      <c r="D90" s="1">
        <f>POWER(FVSCHEDULE(1,D18:D19),1/COUNT(D18:D19))-1</f>
        <v>0.05373804903540358</v>
      </c>
      <c r="E90" s="1">
        <f>POWER(FVSCHEDULE(1,E18:E19),1/COUNT(E18:E19))-1</f>
        <v>0.04152014843990215</v>
      </c>
    </row>
    <row r="91" spans="1:5" ht="12.75">
      <c r="A91">
        <v>1973</v>
      </c>
      <c r="B91" s="1">
        <f>POWER(FVSCHEDULE(1,B19:B20),1/COUNT(B19:B20))-1</f>
        <v>-0.20784222741323688</v>
      </c>
      <c r="C91" s="1">
        <f>POWER(FVSCHEDULE(1,C19:C20),1/COUNT(C19:C20))-1</f>
        <v>0.012104422505630374</v>
      </c>
      <c r="D91" s="1">
        <f>POWER(FVSCHEDULE(1,D19:D20),1/COUNT(D19:D20))-1</f>
        <v>0.07465347983786996</v>
      </c>
      <c r="E91" s="1">
        <f>POWER(FVSCHEDULE(1,E19:E20),1/COUNT(E19:E20))-1</f>
        <v>0.010147468514225988</v>
      </c>
    </row>
    <row r="92" spans="1:5" ht="12.75">
      <c r="A92">
        <v>1974</v>
      </c>
      <c r="B92" s="1">
        <f>POWER(FVSCHEDULE(1,B20:B21),1/COUNT(B20:B21))-1</f>
        <v>0.004431751810352269</v>
      </c>
      <c r="C92" s="1">
        <f>POWER(FVSCHEDULE(1,C20:C21),1/COUNT(C20:C21))-1</f>
        <v>0.06054538324760306</v>
      </c>
      <c r="D92" s="1">
        <f>POWER(FVSCHEDULE(1,D20:D21),1/COUNT(D20:D21))-1</f>
        <v>0.06897670073992845</v>
      </c>
      <c r="E92" s="1">
        <f>POWER(FVSCHEDULE(1,E20:E21),1/COUNT(E20:E21))-1</f>
        <v>0.061941320013883194</v>
      </c>
    </row>
    <row r="93" spans="1:5" ht="12.75">
      <c r="A93">
        <v>1975</v>
      </c>
      <c r="B93" s="1">
        <f>POWER(FVSCHEDULE(1,B21:B22),1/COUNT(B21:B22))-1</f>
        <v>0.30352064022074154</v>
      </c>
      <c r="C93" s="1">
        <f>POWER(FVSCHEDULE(1,C21:C22),1/COUNT(C21:C22))-1</f>
        <v>0.13937461553641306</v>
      </c>
      <c r="D93" s="1">
        <f>POWER(FVSCHEDULE(1,D21:D22),1/COUNT(D21:D22))-1</f>
        <v>0.05442438994188459</v>
      </c>
      <c r="E93" s="1">
        <f>POWER(FVSCHEDULE(1,E21:E22),1/COUNT(E21:E22))-1</f>
        <v>0.126470380075135</v>
      </c>
    </row>
    <row r="94" spans="1:5" ht="12.75">
      <c r="A94">
        <v>1976</v>
      </c>
      <c r="B94" s="1">
        <f>POWER(FVSCHEDULE(1,B22:B23),1/COUNT(B22:B23))-1</f>
        <v>0.07212995461644511</v>
      </c>
      <c r="C94" s="1">
        <f>POWER(FVSCHEDULE(1,C22:C23),1/COUNT(C22:C23))-1</f>
        <v>0.09113544305985077</v>
      </c>
      <c r="D94" s="1">
        <f>POWER(FVSCHEDULE(1,D22:D23),1/COUNT(D22:D23))-1</f>
        <v>0.05101362098510287</v>
      </c>
      <c r="E94" s="1">
        <f>POWER(FVSCHEDULE(1,E22:E23),1/COUNT(E22:E23))-1</f>
        <v>0.07441519874653513</v>
      </c>
    </row>
    <row r="95" spans="1:5" ht="12.75">
      <c r="A95">
        <v>1977</v>
      </c>
      <c r="B95" s="1">
        <f>POWER(FVSCHEDULE(1,B23:B24),1/COUNT(B23:B24))-1</f>
        <v>-0.005490595298298984</v>
      </c>
      <c r="C95" s="1">
        <f>POWER(FVSCHEDULE(1,C23:C24),1/COUNT(C23:C24))-1</f>
        <v>0.020872085716056032</v>
      </c>
      <c r="D95" s="1">
        <f>POWER(FVSCHEDULE(1,D23:D24),1/COUNT(D23:D24))-1</f>
        <v>0.06211450999068013</v>
      </c>
      <c r="E95" s="1">
        <f>POWER(FVSCHEDULE(1,E23:E24),1/COUNT(E23:E24))-1</f>
        <v>0.033964794912779483</v>
      </c>
    </row>
    <row r="96" spans="1:5" ht="12.75">
      <c r="A96">
        <v>1978</v>
      </c>
      <c r="B96" s="1">
        <f>POWER(FVSCHEDULE(1,B24:B25),1/COUNT(B24:B25))-1</f>
        <v>0.12342945546392925</v>
      </c>
      <c r="C96" s="1">
        <f>POWER(FVSCHEDULE(1,C24:C25),1/COUNT(C24:C25))-1</f>
        <v>0.017471166312151398</v>
      </c>
      <c r="D96" s="1">
        <f>POWER(FVSCHEDULE(1,D24:D25),1/COUNT(D24:D25))-1</f>
        <v>0.08832505066082308</v>
      </c>
      <c r="E96" s="1">
        <f>POWER(FVSCHEDULE(1,E24:E25),1/COUNT(E24:E25))-1</f>
        <v>0.05774179477886432</v>
      </c>
    </row>
    <row r="97" spans="1:5" ht="12.75">
      <c r="A97">
        <v>1979</v>
      </c>
      <c r="B97" s="1">
        <f>POWER(FVSCHEDULE(1,B25:B26),1/COUNT(B25:B26))-1</f>
        <v>0.2523455033186335</v>
      </c>
      <c r="C97" s="1">
        <f>POWER(FVSCHEDULE(1,C25:C26),1/COUNT(C25:C26))-1</f>
        <v>0.02682946082469284</v>
      </c>
      <c r="D97" s="1">
        <f>POWER(FVSCHEDULE(1,D25:D26),1/COUNT(D25:D26))-1</f>
        <v>0.1122841318254546</v>
      </c>
      <c r="E97" s="1">
        <f>POWER(FVSCHEDULE(1,E25:E26),1/COUNT(E25:E26))-1</f>
        <v>0.08715474972767079</v>
      </c>
    </row>
    <row r="98" spans="1:5" ht="12.75">
      <c r="A98">
        <v>1980</v>
      </c>
      <c r="B98" s="1">
        <f>POWER(FVSCHEDULE(1,B26:B27),1/COUNT(B26:B27))-1</f>
        <v>0.1221372214468519</v>
      </c>
      <c r="C98" s="1">
        <f>POWER(FVSCHEDULE(1,C26:C27),1/COUNT(C26:C27))-1</f>
        <v>0.05150463575565278</v>
      </c>
      <c r="D98" s="1">
        <f>POWER(FVSCHEDULE(1,D26:D27),1/COUNT(D26:D27))-1</f>
        <v>0.13891165255421978</v>
      </c>
      <c r="E98" s="1">
        <f>POWER(FVSCHEDULE(1,E26:E27),1/COUNT(E26:E27))-1</f>
        <v>0.09582007409291315</v>
      </c>
    </row>
    <row r="99" spans="1:5" ht="12.75">
      <c r="A99">
        <v>1981</v>
      </c>
      <c r="B99" s="1">
        <f>POWER(FVSCHEDULE(1,B27:B28),1/COUNT(B27:B28))-1</f>
        <v>0.07447505336155658</v>
      </c>
      <c r="C99" s="1">
        <f>POWER(FVSCHEDULE(1,C27:C28),1/COUNT(C27:C28))-1</f>
        <v>0.18589693711574418</v>
      </c>
      <c r="D99" s="1">
        <f>POWER(FVSCHEDULE(1,D27:D28),1/COUNT(D27:D28))-1</f>
        <v>0.1376722461699944</v>
      </c>
      <c r="E99" s="1">
        <f>POWER(FVSCHEDULE(1,E27:E28),1/COUNT(E27:E28))-1</f>
        <v>0.15587721176113423</v>
      </c>
    </row>
    <row r="100" spans="1:5" ht="12.75">
      <c r="A100">
        <v>1982</v>
      </c>
      <c r="B100" s="1">
        <f>POWER(FVSCHEDULE(1,B28:B29),1/COUNT(B28:B29))-1</f>
        <v>0.2196037049106987</v>
      </c>
      <c r="C100" s="1">
        <f>POWER(FVSCHEDULE(1,C28:C29),1/COUNT(C28:C29))-1</f>
        <v>0.18982782402131182</v>
      </c>
      <c r="D100" s="1">
        <f>POWER(FVSCHEDULE(1,D28:D29),1/COUNT(D28:D29))-1</f>
        <v>0.10458866384639043</v>
      </c>
      <c r="E100" s="1">
        <f>POWER(FVSCHEDULE(1,E28:E29),1/COUNT(E28:E29))-1</f>
        <v>0.16156889359448057</v>
      </c>
    </row>
    <row r="101" spans="1:5" ht="12.75">
      <c r="A101">
        <v>1983</v>
      </c>
      <c r="B101" s="1">
        <f>POWER(FVSCHEDULE(1,B29:B30),1/COUNT(B29:B30))-1</f>
        <v>0.14101237578989578</v>
      </c>
      <c r="C101" s="1">
        <f>POWER(FVSCHEDULE(1,C29:C30),1/COUNT(C29:C30))-1</f>
        <v>0.11452328358897423</v>
      </c>
      <c r="D101" s="1">
        <f>POWER(FVSCHEDULE(1,D29:D30),1/COUNT(D29:D30))-1</f>
        <v>0.09690216800804974</v>
      </c>
      <c r="E101" s="1">
        <f>POWER(FVSCHEDULE(1,E29:E30),1/COUNT(E29:E30))-1</f>
        <v>0.11146631135309448</v>
      </c>
    </row>
    <row r="102" spans="1:5" ht="12.75">
      <c r="A102">
        <v>1984</v>
      </c>
      <c r="B102" s="1">
        <f>POWER(FVSCHEDULE(1,B30:B31),1/COUNT(B30:B31))-1</f>
        <v>0.18507166725885948</v>
      </c>
      <c r="C102" s="1">
        <f>POWER(FVSCHEDULE(1,C30:C31),1/COUNT(C30:C31))-1</f>
        <v>0.1812336883548873</v>
      </c>
      <c r="D102" s="1">
        <f>POWER(FVSCHEDULE(1,D30:D31),1/COUNT(D30:D31))-1</f>
        <v>0.09195646590822504</v>
      </c>
      <c r="E102" s="1">
        <f>POWER(FVSCHEDULE(1,E30:E31),1/COUNT(E30:E31))-1</f>
        <v>0.1478978837621252</v>
      </c>
    </row>
    <row r="103" spans="1:5" ht="12.75">
      <c r="A103">
        <v>1985</v>
      </c>
      <c r="B103" s="1">
        <f>POWER(FVSCHEDULE(1,B31:B32),1/COUNT(B31:B32))-1</f>
        <v>0.251272642867717</v>
      </c>
      <c r="C103" s="1">
        <f>POWER(FVSCHEDULE(1,C31:C32),1/COUNT(C31:C32))-1</f>
        <v>0.18416683392797806</v>
      </c>
      <c r="D103" s="1">
        <f>POWER(FVSCHEDULE(1,D31:D32),1/COUNT(D31:D32))-1</f>
        <v>0.0730322847836693</v>
      </c>
      <c r="E103" s="1">
        <f>POWER(FVSCHEDULE(1,E31:E32),1/COUNT(E31:E32))-1</f>
        <v>0.14933247353150292</v>
      </c>
    </row>
    <row r="104" spans="1:5" ht="12.75">
      <c r="A104">
        <v>1986</v>
      </c>
      <c r="B104" s="1">
        <f>POWER(FVSCHEDULE(1,B32:B33),1/COUNT(B32:B33))-1</f>
        <v>0.1165457048785481</v>
      </c>
      <c r="C104" s="1">
        <f>POWER(FVSCHEDULE(1,C32:C33),1/COUNT(C32:C33))-1</f>
        <v>0.08748584910219592</v>
      </c>
      <c r="D104" s="1">
        <f>POWER(FVSCHEDULE(1,D32:D33),1/COUNT(D32:D33))-1</f>
        <v>0.06257450117233332</v>
      </c>
      <c r="E104" s="1">
        <f>POWER(FVSCHEDULE(1,E32:E33),1/COUNT(E32:E33))-1</f>
        <v>0.08176753257766456</v>
      </c>
    </row>
    <row r="105" spans="1:5" ht="12.75">
      <c r="A105">
        <v>1987</v>
      </c>
      <c r="B105" s="1">
        <f>POWER(FVSCHEDULE(1,B33:B34),1/COUNT(B33:B34))-1</f>
        <v>0.10868977295801807</v>
      </c>
      <c r="C105" s="1">
        <f>POWER(FVSCHEDULE(1,C33:C34),1/COUNT(C33:C34))-1</f>
        <v>0.049122551375404555</v>
      </c>
      <c r="D105" s="1">
        <f>POWER(FVSCHEDULE(1,D33:D34),1/COUNT(D33:D34))-1</f>
        <v>0.06342005896319636</v>
      </c>
      <c r="E105" s="1">
        <f>POWER(FVSCHEDULE(1,E33:E34),1/COUNT(E33:E34))-1</f>
        <v>0.06194474026960939</v>
      </c>
    </row>
    <row r="106" spans="1:5" ht="12.75">
      <c r="A106">
        <v>1988</v>
      </c>
      <c r="B106" s="1">
        <f>POWER(FVSCHEDULE(1,B34:B35),1/COUNT(B34:B35))-1</f>
        <v>0.23932855089625416</v>
      </c>
      <c r="C106" s="1">
        <f>POWER(FVSCHEDULE(1,C34:C35),1/COUNT(C34:C35))-1</f>
        <v>0.10863927405229212</v>
      </c>
      <c r="D106" s="1">
        <f>POWER(FVSCHEDULE(1,D34:D35),1/COUNT(D34:D35))-1</f>
        <v>0.07698429562091236</v>
      </c>
      <c r="E106" s="1">
        <f>POWER(FVSCHEDULE(1,E34:E35),1/COUNT(E34:E35))-1</f>
        <v>0.11222326669474092</v>
      </c>
    </row>
    <row r="107" spans="1:5" ht="12.75">
      <c r="A107">
        <v>1989</v>
      </c>
      <c r="B107" s="1">
        <f>POWER(FVSCHEDULE(1,B35:B36),1/COUNT(B35:B36))-1</f>
        <v>0.1283575327128632</v>
      </c>
      <c r="C107" s="1">
        <f>POWER(FVSCHEDULE(1,C35:C36),1/COUNT(C35:C36))-1</f>
        <v>0.11226410447304147</v>
      </c>
      <c r="D107" s="1">
        <f>POWER(FVSCHEDULE(1,D35:D36),1/COUNT(D35:D36))-1</f>
        <v>0.08396710084932102</v>
      </c>
      <c r="E107" s="1">
        <f>POWER(FVSCHEDULE(1,E35:E36),1/COUNT(E35:E36))-1</f>
        <v>0.1044188543647846</v>
      </c>
    </row>
    <row r="108" spans="1:5" ht="12.75">
      <c r="A108">
        <v>1990</v>
      </c>
      <c r="B108" s="1">
        <f>POWER(FVSCHEDULE(1,B36:B37),1/COUNT(B36:B37))-1</f>
        <v>0.12431121788457511</v>
      </c>
      <c r="C108" s="1">
        <f>POWER(FVSCHEDULE(1,C36:C37),1/COUNT(C36:C37))-1</f>
        <v>0.12140653337094265</v>
      </c>
      <c r="D108" s="1">
        <f>POWER(FVSCHEDULE(1,D36:D37),1/COUNT(D36:D37))-1</f>
        <v>0.07031444644791951</v>
      </c>
      <c r="E108" s="1">
        <f>POWER(FVSCHEDULE(1,E36:E37),1/COUNT(E36:E37))-1</f>
        <v>0.1032709343970517</v>
      </c>
    </row>
    <row r="109" spans="1:5" ht="12.75">
      <c r="A109">
        <v>1991</v>
      </c>
      <c r="B109" s="1">
        <f>POWER(FVSCHEDULE(1,B37:B38),1/COUNT(B37:B38))-1</f>
        <v>0.18559222226279926</v>
      </c>
      <c r="C109" s="1">
        <f>POWER(FVSCHEDULE(1,C37:C38),1/COUNT(C37:C38))-1</f>
        <v>0.11769236549457673</v>
      </c>
      <c r="D109" s="1">
        <f>POWER(FVSCHEDULE(1,D37:D38),1/COUNT(D37:D38))-1</f>
        <v>0.04869829984303031</v>
      </c>
      <c r="E109" s="1">
        <f>POWER(FVSCHEDULE(1,E37:E38),1/COUNT(E37:E38))-1</f>
        <v>0.09952929211971373</v>
      </c>
    </row>
    <row r="110" spans="1:5" ht="12.75">
      <c r="A110">
        <v>1992</v>
      </c>
      <c r="B110" s="1">
        <f>POWER(FVSCHEDULE(1,B38:B39),1/COUNT(B38:B39))-1</f>
        <v>0.08823821445224378</v>
      </c>
      <c r="C110" s="1">
        <f>POWER(FVSCHEDULE(1,C38:C39),1/COUNT(C38:C39))-1</f>
        <v>0.09303978737563567</v>
      </c>
      <c r="D110" s="1">
        <f>POWER(FVSCHEDULE(1,D38:D39),1/COUNT(D38:D39))-1</f>
        <v>0.03417299681856201</v>
      </c>
      <c r="E110" s="1">
        <f>POWER(FVSCHEDULE(1,E38:E39),1/COUNT(E38:E39))-1</f>
        <v>0.06971903184499784</v>
      </c>
    </row>
    <row r="111" spans="1:5" ht="12.75">
      <c r="A111">
        <v>1993</v>
      </c>
      <c r="B111" s="1">
        <f>POWER(FVSCHEDULE(1,B39:B40),1/COUNT(B39:B40))-1</f>
        <v>0.055593146782713765</v>
      </c>
      <c r="C111" s="1">
        <f>POWER(FVSCHEDULE(1,C39:C40),1/COUNT(C39:C40))-1</f>
        <v>0.03518523259455941</v>
      </c>
      <c r="D111" s="1">
        <f>POWER(FVSCHEDULE(1,D39:D40),1/COUNT(D39:D40))-1</f>
        <v>0.035771369563670996</v>
      </c>
      <c r="E111" s="1">
        <f>POWER(FVSCHEDULE(1,E39:E40),1/COUNT(E39:E40))-1</f>
        <v>0.038495144465554354</v>
      </c>
    </row>
    <row r="112" spans="1:5" ht="12.75">
      <c r="A112">
        <v>1994</v>
      </c>
      <c r="B112" s="1">
        <f>POWER(FVSCHEDULE(1,B40:B41),1/COUNT(B40:B41))-1</f>
        <v>0.18063119208253875</v>
      </c>
      <c r="C112" s="1">
        <f>POWER(FVSCHEDULE(1,C40:C41),1/COUNT(C40:C41))-1</f>
        <v>0.07257268497398894</v>
      </c>
      <c r="D112" s="1">
        <f>POWER(FVSCHEDULE(1,D40:D41),1/COUNT(D40:D41))-1</f>
        <v>0.047901232205464606</v>
      </c>
      <c r="E112" s="1">
        <f>POWER(FVSCHEDULE(1,E40:E41),1/COUNT(E40:E41))-1</f>
        <v>0.07762150160366055</v>
      </c>
    </row>
    <row r="113" spans="1:5" ht="12.75">
      <c r="A113">
        <v>1995</v>
      </c>
      <c r="B113" s="1">
        <f>POWER(FVSCHEDULE(1,B41:B42),1/COUNT(B41:B42))-1</f>
        <v>0.30087273687227434</v>
      </c>
      <c r="C113" s="1">
        <f>POWER(FVSCHEDULE(1,C41:C42),1/COUNT(C41:C42))-1</f>
        <v>0.10766141377579941</v>
      </c>
      <c r="D113" s="1">
        <f>POWER(FVSCHEDULE(1,D41:D42),1/COUNT(D41:D42))-1</f>
        <v>0.05344338881499011</v>
      </c>
      <c r="E113" s="1">
        <f>POWER(FVSCHEDULE(1,E41:E42),1/COUNT(E41:E42))-1</f>
        <v>0.11049247072280055</v>
      </c>
    </row>
    <row r="114" spans="1:5" ht="12.75">
      <c r="A114">
        <v>1996</v>
      </c>
      <c r="B114" s="1">
        <f>POWER(FVSCHEDULE(1,B42:B43),1/COUNT(B42:B43))-1</f>
        <v>0.2807290175894126</v>
      </c>
      <c r="C114" s="1">
        <f>POWER(FVSCHEDULE(1,C42:C43),1/COUNT(C42:C43))-1</f>
        <v>0.06277218361845183</v>
      </c>
      <c r="D114" s="1">
        <f>POWER(FVSCHEDULE(1,D42:D43),1/COUNT(D42:D43))-1</f>
        <v>0.052139463331325686</v>
      </c>
      <c r="E114" s="1">
        <f>POWER(FVSCHEDULE(1,E42:E43),1/COUNT(E42:E43))-1</f>
        <v>0.08497870822378695</v>
      </c>
    </row>
    <row r="115" spans="1:5" ht="12.75">
      <c r="A115">
        <v>1997</v>
      </c>
      <c r="B115" s="1">
        <f>POWER(FVSCHEDULE(1,B43:B44),1/COUNT(B43:B44))-1</f>
        <v>0.3094925751999491</v>
      </c>
      <c r="C115" s="1">
        <f>POWER(FVSCHEDULE(1,C43:C44),1/COUNT(C43:C44))-1</f>
        <v>0.09222979056124081</v>
      </c>
      <c r="D115" s="1">
        <f>POWER(FVSCHEDULE(1,D43:D44),1/COUNT(D43:D44))-1</f>
        <v>0.05340322072511028</v>
      </c>
      <c r="E115" s="1">
        <f>POWER(FVSCHEDULE(1,E43:E44),1/COUNT(E43:E44))-1</f>
        <v>0.10331200481111402</v>
      </c>
    </row>
    <row r="116" spans="1:5" ht="12.75">
      <c r="A116">
        <v>1998</v>
      </c>
      <c r="B116" s="1">
        <f>POWER(FVSCHEDULE(1,B44:B45),1/COUNT(B44:B45))-1</f>
        <v>0.2476850804590076</v>
      </c>
      <c r="C116" s="1">
        <f>POWER(FVSCHEDULE(1,C44:C45),1/COUNT(C44:C45))-1</f>
        <v>0.038575736285033635</v>
      </c>
      <c r="D116" s="1">
        <f>POWER(FVSCHEDULE(1,D44:D45),1/COUNT(D44:D45))-1</f>
        <v>0.05214800289693078</v>
      </c>
      <c r="E116" s="1">
        <f>POWER(FVSCHEDULE(1,E44:E45),1/COUNT(E44:E45))-1</f>
        <v>0.06915689483099907</v>
      </c>
    </row>
    <row r="117" spans="1:5" ht="12.75">
      <c r="A117">
        <v>1999</v>
      </c>
      <c r="B117" s="1">
        <f>POWER(FVSCHEDULE(1,B45:B46),1/COUNT(B45:B46))-1</f>
        <v>0.049290512679877496</v>
      </c>
      <c r="C117" s="1">
        <f>POWER(FVSCHEDULE(1,C45:C46),1/COUNT(C45:C46))-1</f>
        <v>0.051396385765140495</v>
      </c>
      <c r="D117" s="1">
        <f>POWER(FVSCHEDULE(1,D45:D46),1/COUNT(D45:D46))-1</f>
        <v>0.056629698617259194</v>
      </c>
      <c r="E117" s="1">
        <f>POWER(FVSCHEDULE(1,E45:E46),1/COUNT(E45:E46))-1</f>
        <v>0.05523538458889332</v>
      </c>
    </row>
    <row r="118" spans="1:5" ht="12.75">
      <c r="A118">
        <v>2000</v>
      </c>
      <c r="B118" s="1">
        <f>POWER(FVSCHEDULE(1,B46:B47),1/COUNT(B46:B47))-1</f>
        <v>-0.10552243180725873</v>
      </c>
      <c r="C118" s="1">
        <f>POWER(FVSCHEDULE(1,C46:C47),1/COUNT(C46:C47))-1</f>
        <v>0.09900035031841559</v>
      </c>
      <c r="D118" s="1">
        <f>POWER(FVSCHEDULE(1,D46:D47),1/COUNT(D46:D47))-1</f>
        <v>0.04986639149941352</v>
      </c>
      <c r="E118" s="1">
        <f>POWER(FVSCHEDULE(1,E46:E47),1/COUNT(E46:E47))-1</f>
        <v>0.055421166978461</v>
      </c>
    </row>
    <row r="119" spans="1:5" ht="12.75">
      <c r="A119">
        <v>2001</v>
      </c>
      <c r="B119" s="1">
        <f>POWER(FVSCHEDULE(1,B47:B48),1/COUNT(B47:B48))-1</f>
        <v>-0.17239846544366533</v>
      </c>
      <c r="C119" s="1">
        <f>POWER(FVSCHEDULE(1,C47:C48),1/COUNT(C47:C48))-1</f>
        <v>0.08344966657431763</v>
      </c>
      <c r="D119" s="1">
        <f>POWER(FVSCHEDULE(1,D47:D48),1/COUNT(D47:D48))-1</f>
        <v>0.02670178727807815</v>
      </c>
      <c r="E119" s="1">
        <f>POWER(FVSCHEDULE(1,E47:E48),1/COUNT(E47:E48))-1</f>
        <v>0.03091180481145428</v>
      </c>
    </row>
    <row r="120" spans="1:5" ht="12.75">
      <c r="A120">
        <v>2002</v>
      </c>
      <c r="B120" s="1">
        <f>POWER(FVSCHEDULE(1,B48:B49),1/COUNT(B48:B49))-1</f>
        <v>0.0001862326586983265</v>
      </c>
      <c r="C120" s="1">
        <f>POWER(FVSCHEDULE(1,C48:C49),1/COUNT(C48:C49))-1</f>
        <v>0.06093318357001176</v>
      </c>
      <c r="D120" s="1">
        <f>POWER(FVSCHEDULE(1,D48:D49),1/COUNT(D48:D49))-1</f>
        <v>0.01334412713549571</v>
      </c>
      <c r="E120" s="1">
        <f>POWER(FVSCHEDULE(1,E48:E49),1/COUNT(E48:E49))-1</f>
        <v>0.03895198857940119</v>
      </c>
    </row>
    <row r="123" ht="12.75">
      <c r="A123" t="s">
        <v>12</v>
      </c>
    </row>
    <row r="124" spans="1:5" ht="12.75">
      <c r="A124">
        <v>1960</v>
      </c>
      <c r="B124" s="1">
        <f>POWER(FVSCHEDULE(1,B6:B9),1/COUNT(B6:B9))-1</f>
        <v>0.09332350924941024</v>
      </c>
      <c r="C124" s="1">
        <f>POWER(FVSCHEDULE(1,C6:C9),1/COUNT(C6:C9))-1</f>
        <v>0.051243474832348035</v>
      </c>
      <c r="D124" s="1">
        <f>POWER(FVSCHEDULE(1,D6:D9),1/COUNT(D6:D9))-1</f>
        <v>0.026592472744552786</v>
      </c>
      <c r="E124" s="1">
        <f>POWER(FVSCHEDULE(1,E6:E9),1/COUNT(E6:E9))-1</f>
        <v>0.0482719540354728</v>
      </c>
    </row>
    <row r="125" spans="1:5" ht="12.75">
      <c r="A125">
        <v>1961</v>
      </c>
      <c r="B125" s="1">
        <f>POWER(FVSCHEDULE(1,B7:B10),1/COUNT(B7:B10))-1</f>
        <v>0.13450222277198143</v>
      </c>
      <c r="C125" s="1">
        <f>POWER(FVSCHEDULE(1,C7:C10),1/COUNT(C7:C10))-1</f>
        <v>0.03261649315399362</v>
      </c>
      <c r="D125" s="1">
        <f>POWER(FVSCHEDULE(1,D7:D10),1/COUNT(D7:D10))-1</f>
        <v>0.028767923901844794</v>
      </c>
      <c r="E125" s="1">
        <f>POWER(FVSCHEDULE(1,E7:E10),1/COUNT(E7:E10))-1</f>
        <v>0.044474947487710415</v>
      </c>
    </row>
    <row r="126" spans="1:5" ht="12.75">
      <c r="A126">
        <v>1962</v>
      </c>
      <c r="B126" s="1">
        <f>POWER(FVSCHEDULE(1,B8:B11),1/COUNT(B8:B11))-1</f>
        <v>0.10075504019493109</v>
      </c>
      <c r="C126" s="1">
        <f>POWER(FVSCHEDULE(1,C8:C11),1/COUNT(C8:C11))-1</f>
        <v>0.03050414228915166</v>
      </c>
      <c r="D126" s="1">
        <f>POWER(FVSCHEDULE(1,D8:D11),1/COUNT(D8:D11))-1</f>
        <v>0.03327308806870688</v>
      </c>
      <c r="E126" s="1">
        <f>POWER(FVSCHEDULE(1,E8:E11),1/COUNT(E8:E11))-1</f>
        <v>0.04085847449511304</v>
      </c>
    </row>
    <row r="127" spans="1:5" ht="12.75">
      <c r="A127">
        <v>1963</v>
      </c>
      <c r="B127" s="1">
        <f>POWER(FVSCHEDULE(1,B9:B12),1/COUNT(B9:B12))-1</f>
        <v>0.09670834706005538</v>
      </c>
      <c r="C127" s="1">
        <f>POWER(FVSCHEDULE(1,C9:C12),1/COUNT(C9:C12))-1</f>
        <v>0.02835954817399111</v>
      </c>
      <c r="D127" s="1">
        <f>POWER(FVSCHEDULE(1,D9:D12),1/COUNT(D9:D12))-1</f>
        <v>0.03832931418133412</v>
      </c>
      <c r="E127" s="1">
        <f>POWER(FVSCHEDULE(1,E9:E12),1/COUNT(E9:E12))-1</f>
        <v>0.04134458417241316</v>
      </c>
    </row>
    <row r="128" spans="1:5" ht="12.75">
      <c r="A128">
        <v>1964</v>
      </c>
      <c r="B128" s="1">
        <f>POWER(FVSCHEDULE(1,B10:B13),1/COUNT(B10:B13))-1</f>
        <v>0.09932121543845662</v>
      </c>
      <c r="C128" s="1">
        <f>POWER(FVSCHEDULE(1,C10:C13),1/COUNT(C10:C13))-1</f>
        <v>0.026757373949090058</v>
      </c>
      <c r="D128" s="1">
        <f>POWER(FVSCHEDULE(1,D10:D13),1/COUNT(D10:D13))-1</f>
        <v>0.04107114709829962</v>
      </c>
      <c r="E128" s="1">
        <f>POWER(FVSCHEDULE(1,E10:E13),1/COUNT(E10:E13))-1</f>
        <v>0.04197246509351582</v>
      </c>
    </row>
    <row r="129" spans="1:5" ht="12.75">
      <c r="A129">
        <v>1965</v>
      </c>
      <c r="B129" s="1">
        <f>POWER(FVSCHEDULE(1,B11:B14),1/COUNT(B11:B14))-1</f>
        <v>0.08630066551836046</v>
      </c>
      <c r="C129" s="1">
        <f>POWER(FVSCHEDULE(1,C11:C14),1/COUNT(C11:C14))-1</f>
        <v>0.027968197477488355</v>
      </c>
      <c r="D129" s="1">
        <f>POWER(FVSCHEDULE(1,D11:D14),1/COUNT(D11:D14))-1</f>
        <v>0.045244217498547235</v>
      </c>
      <c r="E129" s="1">
        <f>POWER(FVSCHEDULE(1,E11:E14),1/COUNT(E11:E14))-1</f>
        <v>0.042559819670960675</v>
      </c>
    </row>
    <row r="130" spans="1:5" ht="12.75">
      <c r="A130">
        <v>1966</v>
      </c>
      <c r="B130" s="1">
        <f>POWER(FVSCHEDULE(1,B12:B15),1/COUNT(B12:B15))-1</f>
        <v>0.03171332133730176</v>
      </c>
      <c r="C130" s="1">
        <f>POWER(FVSCHEDULE(1,C12:C15),1/COUNT(C12:C15))-1</f>
        <v>0.023473878806301807</v>
      </c>
      <c r="D130" s="1">
        <f>POWER(FVSCHEDULE(1,D12:D15),1/COUNT(D12:D15))-1</f>
        <v>0.05186072031355926</v>
      </c>
      <c r="E130" s="1">
        <f>POWER(FVSCHEDULE(1,E12:E15),1/COUNT(E12:E15))-1</f>
        <v>0.03658374059681968</v>
      </c>
    </row>
    <row r="131" spans="1:5" ht="12.75">
      <c r="A131">
        <v>1967</v>
      </c>
      <c r="B131" s="1">
        <f>POWER(FVSCHEDULE(1,B13:B16),1/COUNT(B13:B16))-1</f>
        <v>0.06989204903499902</v>
      </c>
      <c r="C131" s="1">
        <f>POWER(FVSCHEDULE(1,C13:C16),1/COUNT(C13:C16))-1</f>
        <v>0.05200510218061183</v>
      </c>
      <c r="D131" s="1">
        <f>POWER(FVSCHEDULE(1,D13:D16),1/COUNT(D13:D16))-1</f>
        <v>0.056265108546520004</v>
      </c>
      <c r="E131" s="1">
        <f>POWER(FVSCHEDULE(1,E13:E16),1/COUNT(E13:E16))-1</f>
        <v>0.057043132904816884</v>
      </c>
    </row>
    <row r="132" spans="1:5" ht="12.75">
      <c r="A132">
        <v>1968</v>
      </c>
      <c r="B132" s="1">
        <f>POWER(FVSCHEDULE(1,B14:B17),1/COUNT(B14:B17))-1</f>
        <v>0.04840599142153068</v>
      </c>
      <c r="C132" s="1">
        <f>POWER(FVSCHEDULE(1,C14:C17),1/COUNT(C14:C17))-1</f>
        <v>0.07153446587675605</v>
      </c>
      <c r="D132" s="1">
        <f>POWER(FVSCHEDULE(1,D14:D17),1/COUNT(D14:D17))-1</f>
        <v>0.05671111189639588</v>
      </c>
      <c r="E132" s="1">
        <f>POWER(FVSCHEDULE(1,E14:E17),1/COUNT(E14:E17))-1</f>
        <v>0.06379425799597715</v>
      </c>
    </row>
    <row r="133" spans="1:5" ht="12.75">
      <c r="A133">
        <v>1969</v>
      </c>
      <c r="B133" s="1">
        <f>POWER(FVSCHEDULE(1,B15:B18),1/COUNT(B15:B18))-1</f>
        <v>0.06660508163992396</v>
      </c>
      <c r="C133" s="1">
        <f>POWER(FVSCHEDULE(1,C15:C18),1/COUNT(C15:C18))-1</f>
        <v>0.07313137324030183</v>
      </c>
      <c r="D133" s="1">
        <f>POWER(FVSCHEDULE(1,D15:D18),1/COUNT(D15:D18))-1</f>
        <v>0.053264581879472805</v>
      </c>
      <c r="E133" s="1">
        <f>POWER(FVSCHEDULE(1,E15:E18),1/COUNT(E15:E18))-1</f>
        <v>0.06562727103363986</v>
      </c>
    </row>
    <row r="134" spans="1:5" ht="12.75">
      <c r="A134">
        <v>1970</v>
      </c>
      <c r="B134" s="1">
        <f>POWER(FVSCHEDULE(1,B16:B19),1/COUNT(B16:B19))-1</f>
        <v>0.04819083534359159</v>
      </c>
      <c r="C134" s="1">
        <f>POWER(FVSCHEDULE(1,C16:C19),1/COUNT(C16:C19))-1</f>
        <v>0.08116200618772318</v>
      </c>
      <c r="D134" s="1">
        <f>POWER(FVSCHEDULE(1,D16:D19),1/COUNT(D16:D19))-1</f>
        <v>0.05411958870034117</v>
      </c>
      <c r="E134" s="1">
        <f>POWER(FVSCHEDULE(1,E16:E19),1/COUNT(E16:E19))-1</f>
        <v>0.06792572855431289</v>
      </c>
    </row>
    <row r="135" spans="1:5" ht="12.75">
      <c r="A135">
        <v>1971</v>
      </c>
      <c r="B135" s="1">
        <f>POWER(FVSCHEDULE(1,B17:B20),1/COUNT(B17:B20))-1</f>
        <v>-0.038842756801319434</v>
      </c>
      <c r="C135" s="1">
        <f>POWER(FVSCHEDULE(1,C17:C20),1/COUNT(C17:C20))-1</f>
        <v>0.04028639875216711</v>
      </c>
      <c r="D135" s="1">
        <f>POWER(FVSCHEDULE(1,D17:D20),1/COUNT(D17:D20))-1</f>
        <v>0.05775732678279222</v>
      </c>
      <c r="E135" s="1">
        <f>POWER(FVSCHEDULE(1,E17:E20),1/COUNT(E17:E20))-1</f>
        <v>0.03968623617440503</v>
      </c>
    </row>
    <row r="136" spans="1:5" ht="12.75">
      <c r="A136">
        <v>1972</v>
      </c>
      <c r="B136" s="1">
        <f>POWER(FVSCHEDULE(1,B18:B21),1/COUNT(B18:B21))-1</f>
        <v>0.006031870208216272</v>
      </c>
      <c r="C136" s="1">
        <f>POWER(FVSCHEDULE(1,C18:C21),1/COUNT(C18:C21))-1</f>
        <v>0.04872577537397005</v>
      </c>
      <c r="D136" s="1">
        <f>POWER(FVSCHEDULE(1,D18:D21),1/COUNT(D18:D21))-1</f>
        <v>0.06133002553493938</v>
      </c>
      <c r="E136" s="1">
        <f>POWER(FVSCHEDULE(1,E18:E21),1/COUNT(E18:E21))-1</f>
        <v>0.051681169012417705</v>
      </c>
    </row>
    <row r="137" spans="1:5" ht="12.75">
      <c r="A137">
        <v>1973</v>
      </c>
      <c r="B137" s="1">
        <f>POWER(FVSCHEDULE(1,B19:B22),1/COUNT(B19:B22))-1</f>
        <v>0.016166328352860804</v>
      </c>
      <c r="C137" s="1">
        <f>POWER(FVSCHEDULE(1,C19:C22),1/COUNT(C19:C22))-1</f>
        <v>0.07385571064042673</v>
      </c>
      <c r="D137" s="1">
        <f>POWER(FVSCHEDULE(1,D19:D22),1/COUNT(D19:D22))-1</f>
        <v>0.06449088294685246</v>
      </c>
      <c r="E137" s="1">
        <f>POWER(FVSCHEDULE(1,E19:E22),1/COUNT(E19:E22))-1</f>
        <v>0.06672452057180878</v>
      </c>
    </row>
    <row r="138" spans="1:5" ht="12.75">
      <c r="A138">
        <v>1974</v>
      </c>
      <c r="B138" s="1">
        <f>POWER(FVSCHEDULE(1,B20:B23),1/COUNT(B20:B23))-1</f>
        <v>0.03772894750206768</v>
      </c>
      <c r="C138" s="1">
        <f>POWER(FVSCHEDULE(1,C20:C23),1/COUNT(C20:C23))-1</f>
        <v>0.07573168431303179</v>
      </c>
      <c r="D138" s="1">
        <f>POWER(FVSCHEDULE(1,D20:D23),1/COUNT(D20:D23))-1</f>
        <v>0.059957109034785905</v>
      </c>
      <c r="E138" s="1">
        <f>POWER(FVSCHEDULE(1,E20:E23),1/COUNT(E20:E23))-1</f>
        <v>0.06816005092863975</v>
      </c>
    </row>
    <row r="139" spans="1:5" ht="12.75">
      <c r="A139">
        <v>1975</v>
      </c>
      <c r="B139" s="1">
        <f>POWER(FVSCHEDULE(1,B21:B24),1/COUNT(B21:B24))-1</f>
        <v>0.13857961334388458</v>
      </c>
      <c r="C139" s="1">
        <f>POWER(FVSCHEDULE(1,C21:C24),1/COUNT(C21:C24))-1</f>
        <v>0.07849698199604971</v>
      </c>
      <c r="D139" s="1">
        <f>POWER(FVSCHEDULE(1,D21:D24),1/COUNT(D21:D24))-1</f>
        <v>0.0582624647247707</v>
      </c>
      <c r="E139" s="1">
        <f>POWER(FVSCHEDULE(1,E21:E24),1/COUNT(E21:E24))-1</f>
        <v>0.07922690640555641</v>
      </c>
    </row>
    <row r="140" spans="1:5" ht="12.75">
      <c r="A140">
        <v>1976</v>
      </c>
      <c r="B140" s="1">
        <f>POWER(FVSCHEDULE(1,B22:B25),1/COUNT(B22:B25))-1</f>
        <v>0.09748000943129709</v>
      </c>
      <c r="C140" s="1">
        <f>POWER(FVSCHEDULE(1,C22:C25),1/COUNT(C22:C25))-1</f>
        <v>0.053659741973011155</v>
      </c>
      <c r="D140" s="1">
        <f>POWER(FVSCHEDULE(1,D22:D25),1/COUNT(D22:D25))-1</f>
        <v>0.0695066396726236</v>
      </c>
      <c r="E140" s="1">
        <f>POWER(FVSCHEDULE(1,E22:E25),1/COUNT(E22:E25))-1</f>
        <v>0.0660458998841702</v>
      </c>
    </row>
    <row r="141" spans="1:5" ht="12.75">
      <c r="A141">
        <v>1977</v>
      </c>
      <c r="B141" s="1">
        <f>POWER(FVSCHEDULE(1,B23:B26),1/COUNT(B23:B26))-1</f>
        <v>0.11600599504942899</v>
      </c>
      <c r="C141" s="1">
        <f>POWER(FVSCHEDULE(1,C23:C26),1/COUNT(C23:C26))-1</f>
        <v>0.0238464403155374</v>
      </c>
      <c r="D141" s="1">
        <f>POWER(FVSCHEDULE(1,D23:D26),1/COUNT(D23:D26))-1</f>
        <v>0.08690989306575081</v>
      </c>
      <c r="E141" s="1">
        <f>POWER(FVSCHEDULE(1,E23:E26),1/COUNT(E23:E26))-1</f>
        <v>0.06022626728478353</v>
      </c>
    </row>
    <row r="142" spans="1:5" ht="12.75">
      <c r="A142">
        <v>1978</v>
      </c>
      <c r="B142" s="1">
        <f>POWER(FVSCHEDULE(1,B24:B27),1/COUNT(B24:B27))-1</f>
        <v>0.12278315254809713</v>
      </c>
      <c r="C142" s="1">
        <f>POWER(FVSCHEDULE(1,C24:C27),1/COUNT(C24:C27))-1</f>
        <v>0.03434793378482559</v>
      </c>
      <c r="D142" s="1">
        <f>POWER(FVSCHEDULE(1,D24:D27),1/COUNT(D24:D27))-1</f>
        <v>0.11333107473216297</v>
      </c>
      <c r="E142" s="1">
        <f>POWER(FVSCHEDULE(1,E24:E27),1/COUNT(E24:E27))-1</f>
        <v>0.07661260067200848</v>
      </c>
    </row>
    <row r="143" spans="1:5" ht="12.75">
      <c r="A143">
        <v>1979</v>
      </c>
      <c r="B143" s="1">
        <f>POWER(FVSCHEDULE(1,B25:B28),1/COUNT(B25:B28))-1</f>
        <v>0.16000603511593603</v>
      </c>
      <c r="C143" s="1">
        <f>POWER(FVSCHEDULE(1,C25:C28),1/COUNT(C25:C28))-1</f>
        <v>0.10350075329934172</v>
      </c>
      <c r="D143" s="1">
        <f>POWER(FVSCHEDULE(1,D25:D28),1/COUNT(D25:D28))-1</f>
        <v>0.12490656795713795</v>
      </c>
      <c r="E143" s="1">
        <f>POWER(FVSCHEDULE(1,E25:E28),1/COUNT(E25:E28))-1</f>
        <v>0.12098947402198812</v>
      </c>
    </row>
    <row r="144" spans="1:5" ht="12.75">
      <c r="A144">
        <v>1980</v>
      </c>
      <c r="B144" s="1">
        <f>POWER(FVSCHEDULE(1,B26:B29),1/COUNT(B26:B29))-1</f>
        <v>0.16985585124611724</v>
      </c>
      <c r="C144" s="1">
        <f>POWER(FVSCHEDULE(1,C26:C29),1/COUNT(C26:C29))-1</f>
        <v>0.11853004998054062</v>
      </c>
      <c r="D144" s="1">
        <f>POWER(FVSCHEDULE(1,D26:D29),1/COUNT(D26:D29))-1</f>
        <v>0.12161887490089529</v>
      </c>
      <c r="E144" s="1">
        <f>POWER(FVSCHEDULE(1,E26:E29),1/COUNT(E26:E29))-1</f>
        <v>0.12821563144760884</v>
      </c>
    </row>
    <row r="145" spans="1:5" ht="12.75">
      <c r="A145">
        <v>1981</v>
      </c>
      <c r="B145" s="1">
        <f>POWER(FVSCHEDULE(1,B27:B30),1/COUNT(B27:B30))-1</f>
        <v>0.10724402611305361</v>
      </c>
      <c r="C145" s="1">
        <f>POWER(FVSCHEDULE(1,C27:C30),1/COUNT(C27:C30))-1</f>
        <v>0.14965636098459734</v>
      </c>
      <c r="D145" s="1">
        <f>POWER(FVSCHEDULE(1,D27:D30),1/COUNT(D27:D30))-1</f>
        <v>0.11710122786901223</v>
      </c>
      <c r="E145" s="1">
        <f>POWER(FVSCHEDULE(1,E27:E30),1/COUNT(E27:E30))-1</f>
        <v>0.13345426944947691</v>
      </c>
    </row>
    <row r="146" spans="1:5" ht="12.75">
      <c r="A146">
        <v>1982</v>
      </c>
      <c r="B146" s="1">
        <f>POWER(FVSCHEDULE(1,B28:B31),1/COUNT(B28:B31))-1</f>
        <v>0.2022137064489007</v>
      </c>
      <c r="C146" s="1">
        <f>POWER(FVSCHEDULE(1,C28:C31),1/COUNT(C28:C31))-1</f>
        <v>0.18552296859907513</v>
      </c>
      <c r="D146" s="1">
        <f>POWER(FVSCHEDULE(1,D28:D31),1/COUNT(D28:D31))-1</f>
        <v>0.09825440297591936</v>
      </c>
      <c r="E146" s="1">
        <f>POWER(FVSCHEDULE(1,E28:E31),1/COUNT(E28:E31))-1</f>
        <v>0.15471315693596277</v>
      </c>
    </row>
    <row r="147" spans="1:5" ht="12.75">
      <c r="A147">
        <v>1983</v>
      </c>
      <c r="B147" s="1">
        <f>POWER(FVSCHEDULE(1,B29:B32),1/COUNT(B29:B32))-1</f>
        <v>0.19487136169522268</v>
      </c>
      <c r="C147" s="1">
        <f>POWER(FVSCHEDULE(1,C29:C32),1/COUNT(C29:C32))-1</f>
        <v>0.1488174389634629</v>
      </c>
      <c r="D147" s="1">
        <f>POWER(FVSCHEDULE(1,D29:D32),1/COUNT(D29:D32))-1</f>
        <v>0.08490158056933339</v>
      </c>
      <c r="E147" s="1">
        <f>POWER(FVSCHEDULE(1,E29:E32),1/COUNT(E29:E32))-1</f>
        <v>0.1302408260518586</v>
      </c>
    </row>
    <row r="148" spans="1:5" ht="12.75">
      <c r="A148">
        <v>1984</v>
      </c>
      <c r="B148" s="1">
        <f>POWER(FVSCHEDULE(1,B30:B33),1/COUNT(B30:B33))-1</f>
        <v>0.15029851779924486</v>
      </c>
      <c r="C148" s="1">
        <f>POWER(FVSCHEDULE(1,C30:C33),1/COUNT(C30:C33))-1</f>
        <v>0.1333908948675797</v>
      </c>
      <c r="D148" s="1">
        <f>POWER(FVSCHEDULE(1,D30:D33),1/COUNT(D30:D33))-1</f>
        <v>0.07716530628512919</v>
      </c>
      <c r="E148" s="1">
        <f>POWER(FVSCHEDULE(1,E30:E33),1/COUNT(E30:E33))-1</f>
        <v>0.11434225504037898</v>
      </c>
    </row>
    <row r="149" spans="1:5" ht="12.75">
      <c r="A149">
        <v>1985</v>
      </c>
      <c r="B149" s="1">
        <f>POWER(FVSCHEDULE(1,B31:B34),1/COUNT(B31:B34))-1</f>
        <v>0.17782561626481375</v>
      </c>
      <c r="C149" s="1">
        <f>POWER(FVSCHEDULE(1,C31:C34),1/COUNT(C31:C34))-1</f>
        <v>0.11460133234473369</v>
      </c>
      <c r="D149" s="1">
        <f>POWER(FVSCHEDULE(1,D31:D34),1/COUNT(D31:D34))-1</f>
        <v>0.06821536010022955</v>
      </c>
      <c r="E149" s="1">
        <f>POWER(FVSCHEDULE(1,E31:E34),1/COUNT(E31:E34))-1</f>
        <v>0.1047748979261971</v>
      </c>
    </row>
    <row r="150" spans="1:5" ht="12.75">
      <c r="A150">
        <v>1986</v>
      </c>
      <c r="B150" s="1">
        <f>POWER(FVSCHEDULE(1,B32:B35),1/COUNT(B32:B35))-1</f>
        <v>0.17633624888318722</v>
      </c>
      <c r="C150" s="1">
        <f>POWER(FVSCHEDULE(1,C32:C35),1/COUNT(C32:C35))-1</f>
        <v>0.09801162211098613</v>
      </c>
      <c r="D150" s="1">
        <f>POWER(FVSCHEDULE(1,D32:D35),1/COUNT(D32:D35))-1</f>
        <v>0.06975513585578441</v>
      </c>
      <c r="E150" s="1">
        <f>POWER(FVSCHEDULE(1,E32:E35),1/COUNT(E32:E35))-1</f>
        <v>0.09688970224350246</v>
      </c>
    </row>
    <row r="151" spans="1:5" ht="12.75">
      <c r="A151">
        <v>1987</v>
      </c>
      <c r="B151" s="1">
        <f>POWER(FVSCHEDULE(1,B33:B36),1/COUNT(B33:B36))-1</f>
        <v>0.11848042305571616</v>
      </c>
      <c r="C151" s="1">
        <f>POWER(FVSCHEDULE(1,C33:C36),1/COUNT(C33:C36))-1</f>
        <v>0.08023208390050907</v>
      </c>
      <c r="D151" s="1">
        <f>POWER(FVSCHEDULE(1,D33:D36),1/COUNT(D33:D36))-1</f>
        <v>0.07364442824398343</v>
      </c>
      <c r="E151" s="1">
        <f>POWER(FVSCHEDULE(1,E33:E36),1/COUNT(E33:E36))-1</f>
        <v>0.08297358852710279</v>
      </c>
    </row>
    <row r="152" spans="1:5" ht="12.75">
      <c r="A152">
        <v>1988</v>
      </c>
      <c r="B152" s="1">
        <f>POWER(FVSCHEDULE(1,B34:B37),1/COUNT(B34:B37))-1</f>
        <v>0.18041983735334322</v>
      </c>
      <c r="C152" s="1">
        <f>POWER(FVSCHEDULE(1,C34:C37),1/COUNT(C34:C37))-1</f>
        <v>0.11500463006835049</v>
      </c>
      <c r="D152" s="1">
        <f>POWER(FVSCHEDULE(1,D34:D37),1/COUNT(D34:D37))-1</f>
        <v>0.07364419162057545</v>
      </c>
      <c r="E152" s="1">
        <f>POWER(FVSCHEDULE(1,E34:E37),1/COUNT(E34:E37))-1</f>
        <v>0.10773805689993687</v>
      </c>
    </row>
    <row r="153" spans="1:5" ht="12.75">
      <c r="A153">
        <v>1989</v>
      </c>
      <c r="B153" s="1">
        <f>POWER(FVSCHEDULE(1,B35:B38),1/COUNT(B35:B38))-1</f>
        <v>0.15662090363092296</v>
      </c>
      <c r="C153" s="1">
        <f>POWER(FVSCHEDULE(1,C35:C38),1/COUNT(C35:C38))-1</f>
        <v>0.11497493154921679</v>
      </c>
      <c r="D153" s="1">
        <f>POWER(FVSCHEDULE(1,D35:D38),1/COUNT(D35:D38))-1</f>
        <v>0.06618687655891797</v>
      </c>
      <c r="E153" s="1">
        <f>POWER(FVSCHEDULE(1,E35:E38),1/COUNT(E35:E38))-1</f>
        <v>0.10197136130816786</v>
      </c>
    </row>
    <row r="154" spans="1:5" ht="12.75">
      <c r="A154">
        <v>1990</v>
      </c>
      <c r="B154" s="1">
        <f>POWER(FVSCHEDULE(1,B36:B39),1/COUNT(B36:B39))-1</f>
        <v>0.10612767447493954</v>
      </c>
      <c r="C154" s="1">
        <f>POWER(FVSCHEDULE(1,C36:C39),1/COUNT(C36:C39))-1</f>
        <v>0.10713231313941152</v>
      </c>
      <c r="D154" s="1">
        <f>POWER(FVSCHEDULE(1,D36:D39),1/COUNT(D36:D39))-1</f>
        <v>0.05208854124605167</v>
      </c>
      <c r="E154" s="1">
        <f>POWER(FVSCHEDULE(1,E36:E39),1/COUNT(E36:E39))-1</f>
        <v>0.08636546143824919</v>
      </c>
    </row>
    <row r="155" spans="1:5" ht="12.75">
      <c r="A155">
        <v>1991</v>
      </c>
      <c r="B155" s="1">
        <f>POWER(FVSCHEDULE(1,B37:B40),1/COUNT(B37:B40))-1</f>
        <v>0.11870595989272292</v>
      </c>
      <c r="C155" s="1">
        <f>POWER(FVSCHEDULE(1,C37:C40),1/COUNT(C37:C40))-1</f>
        <v>0.07564800531756966</v>
      </c>
      <c r="D155" s="1">
        <f>POWER(FVSCHEDULE(1,D37:D40),1/COUNT(D37:D40))-1</f>
        <v>0.042214792779064814</v>
      </c>
      <c r="E155" s="1">
        <f>POWER(FVSCHEDULE(1,E37:E40),1/COUNT(E37:E40))-1</f>
        <v>0.0685765443167703</v>
      </c>
    </row>
    <row r="156" spans="1:5" ht="12.75">
      <c r="A156">
        <v>1992</v>
      </c>
      <c r="B156" s="1">
        <f>POWER(FVSCHEDULE(1,B38:B41),1/COUNT(B38:B41))-1</f>
        <v>0.13349370549576767</v>
      </c>
      <c r="C156" s="1">
        <f>POWER(FVSCHEDULE(1,C38:C41),1/COUNT(C38:C41))-1</f>
        <v>0.08275787668752765</v>
      </c>
      <c r="D156" s="1">
        <f>POWER(FVSCHEDULE(1,D38:D41),1/COUNT(D38:D41))-1</f>
        <v>0.04101448485589709</v>
      </c>
      <c r="E156" s="1">
        <f>POWER(FVSCHEDULE(1,E38:E41),1/COUNT(E38:E41))-1</f>
        <v>0.073662996191459</v>
      </c>
    </row>
    <row r="157" spans="1:5" ht="12.75">
      <c r="A157">
        <v>1993</v>
      </c>
      <c r="B157" s="1">
        <f>POWER(FVSCHEDULE(1,B39:B42),1/COUNT(B39:B42))-1</f>
        <v>0.1718329001520844</v>
      </c>
      <c r="C157" s="1">
        <f>POWER(FVSCHEDULE(1,C39:C42),1/COUNT(C39:C42))-1</f>
        <v>0.07081031852308906</v>
      </c>
      <c r="D157" s="1">
        <f>POWER(FVSCHEDULE(1,D39:D42),1/COUNT(D39:D42))-1</f>
        <v>0.0445700079892668</v>
      </c>
      <c r="E157" s="1">
        <f>POWER(FVSCHEDULE(1,E39:E42),1/COUNT(E39:E42))-1</f>
        <v>0.07389060840068118</v>
      </c>
    </row>
    <row r="158" spans="1:5" ht="12.75">
      <c r="A158">
        <v>1994</v>
      </c>
      <c r="B158" s="1">
        <f>POWER(FVSCHEDULE(1,B40:B43),1/COUNT(B40:B43))-1</f>
        <v>0.22966199696147682</v>
      </c>
      <c r="C158" s="1">
        <f>POWER(FVSCHEDULE(1,C40:C43),1/COUNT(C40:C43))-1</f>
        <v>0.0676611890011325</v>
      </c>
      <c r="D158" s="1">
        <f>POWER(FVSCHEDULE(1,D40:D43),1/COUNT(D40:D43))-1</f>
        <v>0.050018209402528546</v>
      </c>
      <c r="E158" s="1">
        <f>POWER(FVSCHEDULE(1,E40:E43),1/COUNT(E40:E43))-1</f>
        <v>0.08129384755676727</v>
      </c>
    </row>
    <row r="159" spans="1:5" ht="12.75">
      <c r="A159">
        <v>1995</v>
      </c>
      <c r="B159" s="1">
        <f>POWER(FVSCHEDULE(1,B41:B44),1/COUNT(B41:B44))-1</f>
        <v>0.3051755399999958</v>
      </c>
      <c r="C159" s="1">
        <f>POWER(FVSCHEDULE(1,C41:C44),1/COUNT(C41:C44))-1</f>
        <v>0.09991853970242226</v>
      </c>
      <c r="D159" s="1">
        <f>POWER(FVSCHEDULE(1,D41:D44),1/COUNT(D41:D44))-1</f>
        <v>0.0534233045785939</v>
      </c>
      <c r="E159" s="1">
        <f>POWER(FVSCHEDULE(1,E41:E44),1/COUNT(E41:E44))-1</f>
        <v>0.1068964152985683</v>
      </c>
    </row>
    <row r="160" spans="1:5" ht="12.75">
      <c r="A160">
        <v>1996</v>
      </c>
      <c r="B160" s="1">
        <f>POWER(FVSCHEDULE(1,B42:B45),1/COUNT(B42:B45))-1</f>
        <v>0.26409908130543003</v>
      </c>
      <c r="C160" s="1">
        <f>POWER(FVSCHEDULE(1,C42:C45),1/COUNT(C42:C45))-1</f>
        <v>0.05060430377225589</v>
      </c>
      <c r="D160" s="1">
        <f>POWER(FVSCHEDULE(1,D42:D45),1/COUNT(D42:D45))-1</f>
        <v>0.05214373310546461</v>
      </c>
      <c r="E160" s="1">
        <f>POWER(FVSCHEDULE(1,E42:E45),1/COUNT(E42:E45))-1</f>
        <v>0.07703874890474238</v>
      </c>
    </row>
    <row r="161" spans="1:5" ht="12.75">
      <c r="A161">
        <v>1997</v>
      </c>
      <c r="B161" s="1">
        <f>POWER(FVSCHEDULE(1,B43:B46),1/COUNT(B43:B46))-1</f>
        <v>0.17219372783770148</v>
      </c>
      <c r="C161" s="1">
        <f>POWER(FVSCHEDULE(1,C43:C46),1/COUNT(C43:C46))-1</f>
        <v>0.07161861416322224</v>
      </c>
      <c r="D161" s="1">
        <f>POWER(FVSCHEDULE(1,D43:D46),1/COUNT(D43:D46))-1</f>
        <v>0.05501522625847599</v>
      </c>
      <c r="E161" s="1">
        <f>POWER(FVSCHEDULE(1,E43:E46),1/COUNT(E43:E46))-1</f>
        <v>0.07900596278167016</v>
      </c>
    </row>
    <row r="162" spans="1:5" ht="12.75">
      <c r="A162">
        <v>1998</v>
      </c>
      <c r="B162" s="1">
        <f>POWER(FVSCHEDULE(1,B44:B47),1/COUNT(B44:B47))-1</f>
        <v>0.05642146733173581</v>
      </c>
      <c r="C162" s="1">
        <f>POWER(FVSCHEDULE(1,C44:C47),1/COUNT(C44:C47))-1</f>
        <v>0.06836093994934989</v>
      </c>
      <c r="D162" s="1">
        <f>POWER(FVSCHEDULE(1,D44:D47),1/COUNT(D44:D47))-1</f>
        <v>0.051006578059678676</v>
      </c>
      <c r="E162" s="1">
        <f>POWER(FVSCHEDULE(1,E44:E47),1/COUNT(E44:E47))-1</f>
        <v>0.062266829768114595</v>
      </c>
    </row>
    <row r="163" spans="1:5" ht="12.75">
      <c r="A163">
        <v>1999</v>
      </c>
      <c r="B163" s="1">
        <f>POWER(FVSCHEDULE(1,B45:B48),1/COUNT(B45:B48))-1</f>
        <v>-0.06812316345491776</v>
      </c>
      <c r="C163" s="1">
        <f>POWER(FVSCHEDULE(1,C45:C48),1/COUNT(C45:C48))-1</f>
        <v>0.06730270476312583</v>
      </c>
      <c r="D163" s="1">
        <f>POWER(FVSCHEDULE(1,D45:D48),1/COUNT(D45:D48))-1</f>
        <v>0.04155825572141514</v>
      </c>
      <c r="E163" s="1">
        <f>POWER(FVSCHEDULE(1,E45:E48),1/COUNT(E45:E48))-1</f>
        <v>0.04300269166836057</v>
      </c>
    </row>
    <row r="164" spans="1:5" ht="12.75">
      <c r="A164">
        <v>2000</v>
      </c>
      <c r="B164" s="1">
        <f>POWER(FVSCHEDULE(1,B46:B49),1/COUNT(B46:B49))-1</f>
        <v>-0.05414369530651664</v>
      </c>
      <c r="C164" s="1">
        <f>POWER(FVSCHEDULE(1,C46:C49),1/COUNT(C46:C49))-1</f>
        <v>0.07979902778613157</v>
      </c>
      <c r="D164" s="1">
        <f>POWER(FVSCHEDULE(1,D46:D49),1/COUNT(D46:D49))-1</f>
        <v>0.0314436204189088</v>
      </c>
      <c r="E164" s="1">
        <f>POWER(FVSCHEDULE(1,E46:E49),1/COUNT(E46:E49))-1</f>
        <v>0.047154200784709666</v>
      </c>
    </row>
    <row r="166" ht="12.75">
      <c r="A166" t="s">
        <v>10</v>
      </c>
    </row>
    <row r="167" spans="1:5" ht="12.75">
      <c r="A167">
        <v>1960</v>
      </c>
      <c r="B167" s="1">
        <f>POWER(FVSCHEDULE(1,B6:B10),1/COUNT(B6:B10))-1</f>
        <v>0.10726414105534454</v>
      </c>
      <c r="C167" s="1">
        <f>POWER(FVSCHEDULE(1,C6:C10),1/COUNT(C6:C10))-1</f>
        <v>0.049072564646883476</v>
      </c>
      <c r="D167" s="1">
        <f>POWER(FVSCHEDULE(1,D6:D10),1/COUNT(D6:D10))-1</f>
        <v>0.02833946017183253</v>
      </c>
      <c r="E167" s="1">
        <f>POWER(FVSCHEDULE(1,E6:E10),1/COUNT(E6:E10))-1</f>
        <v>0.04929693323273665</v>
      </c>
    </row>
    <row r="168" spans="1:5" ht="12.75">
      <c r="A168">
        <v>1961</v>
      </c>
      <c r="B168" s="1">
        <f>POWER(FVSCHEDULE(1,B7:B11),1/COUNT(B7:B11))-1</f>
        <v>0.13249678689833977</v>
      </c>
      <c r="C168" s="1">
        <f>POWER(FVSCHEDULE(1,C7:C11),1/COUNT(C7:C11))-1</f>
        <v>0.0280905492098662</v>
      </c>
      <c r="D168" s="1">
        <f>POWER(FVSCHEDULE(1,D7:D11),1/COUNT(D7:D11))-1</f>
        <v>0.030860280918800775</v>
      </c>
      <c r="E168" s="1">
        <f>POWER(FVSCHEDULE(1,E7:E11),1/COUNT(E7:E11))-1</f>
        <v>0.0426079111736728</v>
      </c>
    </row>
    <row r="169" spans="1:5" ht="12.75">
      <c r="A169">
        <v>1962</v>
      </c>
      <c r="B169" s="1">
        <f>POWER(FVSCHEDULE(1,B8:B12),1/COUNT(B8:B12))-1</f>
        <v>0.05715813575082351</v>
      </c>
      <c r="C169" s="1">
        <f>POWER(FVSCHEDULE(1,C8:C12),1/COUNT(C8:C12))-1</f>
        <v>0.03375886043186749</v>
      </c>
      <c r="D169" s="1">
        <f>POWER(FVSCHEDULE(1,D8:D12),1/COUNT(D8:D12))-1</f>
        <v>0.03612134779232057</v>
      </c>
      <c r="E169" s="1">
        <f>POWER(FVSCHEDULE(1,E8:E12),1/COUNT(E8:E12))-1</f>
        <v>0.038565061865749595</v>
      </c>
    </row>
    <row r="170" spans="1:5" ht="12.75">
      <c r="A170">
        <v>1963</v>
      </c>
      <c r="B170" s="1">
        <f>POWER(FVSCHEDULE(1,B9:B13),1/COUNT(B9:B13))-1</f>
        <v>0.12393245604032388</v>
      </c>
      <c r="C170" s="1">
        <f>POWER(FVSCHEDULE(1,C9:C13),1/COUNT(C9:C13))-1</f>
        <v>0.02467891749603801</v>
      </c>
      <c r="D170" s="1">
        <f>POWER(FVSCHEDULE(1,D9:D13),1/COUNT(D9:D13))-1</f>
        <v>0.03908237366761913</v>
      </c>
      <c r="E170" s="1">
        <f>POWER(FVSCHEDULE(1,E9:E13),1/COUNT(E9:E13))-1</f>
        <v>0.04308182344792466</v>
      </c>
    </row>
    <row r="171" spans="1:5" ht="12.75">
      <c r="A171">
        <v>1964</v>
      </c>
      <c r="B171" s="1">
        <f>POWER(FVSCHEDULE(1,B10:B14),1/COUNT(B10:B14))-1</f>
        <v>0.10157056489765415</v>
      </c>
      <c r="C171" s="1">
        <f>POWER(FVSCHEDULE(1,C10:C14),1/COUNT(C10:C14))-1</f>
        <v>0.03044928493990673</v>
      </c>
      <c r="D171" s="1">
        <f>POWER(FVSCHEDULE(1,D10:D14),1/COUNT(D10:D14))-1</f>
        <v>0.04325928741327112</v>
      </c>
      <c r="E171" s="1">
        <f>POWER(FVSCHEDULE(1,E10:E14),1/COUNT(E10:E14))-1</f>
        <v>0.04472025961192805</v>
      </c>
    </row>
    <row r="172" spans="1:5" ht="12.75">
      <c r="A172">
        <v>1965</v>
      </c>
      <c r="B172" s="1">
        <f>POWER(FVSCHEDULE(1,B11:B15),1/COUNT(B11:B15))-1</f>
        <v>0.049638925820367774</v>
      </c>
      <c r="C172" s="1">
        <f>POWER(FVSCHEDULE(1,C11:C15),1/COUNT(C11:C15))-1</f>
        <v>0.020802044957516364</v>
      </c>
      <c r="D172" s="1">
        <f>POWER(FVSCHEDULE(1,D11:D15),1/COUNT(D11:D15))-1</f>
        <v>0.04933090684970565</v>
      </c>
      <c r="E172" s="1">
        <f>POWER(FVSCHEDULE(1,E11:E15),1/COUNT(E11:E15))-1</f>
        <v>0.03630145482448155</v>
      </c>
    </row>
    <row r="173" spans="1:5" ht="12.75">
      <c r="A173">
        <v>1966</v>
      </c>
      <c r="B173" s="1">
        <f>POWER(FVSCHEDULE(1,B12:B16),1/COUNT(B12:B16))-1</f>
        <v>0.03337839700794176</v>
      </c>
      <c r="C173" s="1">
        <f>POWER(FVSCHEDULE(1,C12:C16),1/COUNT(C12:C16))-1</f>
        <v>0.05097824997417333</v>
      </c>
      <c r="D173" s="1">
        <f>POWER(FVSCHEDULE(1,D12:D16),1/COUNT(D12:D16))-1</f>
        <v>0.05452498618898294</v>
      </c>
      <c r="E173" s="1">
        <f>POWER(FVSCHEDULE(1,E12:E16),1/COUNT(E12:E16))-1</f>
        <v>0.05146429515006967</v>
      </c>
    </row>
    <row r="174" spans="1:5" ht="12.75">
      <c r="A174">
        <v>1967</v>
      </c>
      <c r="B174" s="1">
        <f>POWER(FVSCHEDULE(1,B13:B17),1/COUNT(B13:B17))-1</f>
        <v>0.084153781204231</v>
      </c>
      <c r="C174" s="1">
        <f>POWER(FVSCHEDULE(1,C13:C17),1/COUNT(C13:C17))-1</f>
        <v>0.05895310648355734</v>
      </c>
      <c r="D174" s="1">
        <f>POWER(FVSCHEDULE(1,D13:D17),1/COUNT(D13:D17))-1</f>
        <v>0.05377260754665514</v>
      </c>
      <c r="E174" s="1">
        <f>POWER(FVSCHEDULE(1,E13:E17),1/COUNT(E13:E17))-1</f>
        <v>0.061033071815215445</v>
      </c>
    </row>
    <row r="175" spans="1:5" ht="12.75">
      <c r="A175">
        <v>1968</v>
      </c>
      <c r="B175" s="1">
        <f>POWER(FVSCHEDULE(1,B14:B18),1/COUNT(B14:B18))-1</f>
        <v>0.07526510942692721</v>
      </c>
      <c r="C175" s="1">
        <f>POWER(FVSCHEDULE(1,C14:C18),1/COUNT(C14:C18))-1</f>
        <v>0.06751668380879039</v>
      </c>
      <c r="D175" s="1">
        <f>POWER(FVSCHEDULE(1,D14:D18),1/COUNT(D14:D18))-1</f>
        <v>0.053023142064213324</v>
      </c>
      <c r="E175" s="1">
        <f>POWER(FVSCHEDULE(1,E14:E18),1/COUNT(E14:E18))-1</f>
        <v>0.06365132082116975</v>
      </c>
    </row>
    <row r="176" spans="1:5" ht="12.75">
      <c r="A176">
        <v>1969</v>
      </c>
      <c r="B176" s="1">
        <f>POWER(FVSCHEDULE(1,B15:B19),1/COUNT(B15:B19))-1</f>
        <v>0.020075174291924958</v>
      </c>
      <c r="C176" s="1">
        <f>POWER(FVSCHEDULE(1,C15:C19),1/COUNT(C15:C19))-1</f>
        <v>0.0628461619207461</v>
      </c>
      <c r="D176" s="1">
        <f>POWER(FVSCHEDULE(1,D15:D19),1/COUNT(D15:D19))-1</f>
        <v>0.05645293239816018</v>
      </c>
      <c r="E176" s="1">
        <f>POWER(FVSCHEDULE(1,E15:E19),1/COUNT(E15:E19))-1</f>
        <v>0.05642376173024921</v>
      </c>
    </row>
    <row r="177" spans="1:5" ht="12.75">
      <c r="A177">
        <v>1970</v>
      </c>
      <c r="B177" s="1">
        <f>POWER(FVSCHEDULE(1,B16:B20),1/COUNT(B16:B20))-1</f>
        <v>-0.02355518805332313</v>
      </c>
      <c r="C177" s="1">
        <f>POWER(FVSCHEDULE(1,C16:C20),1/COUNT(C16:C20))-1</f>
        <v>0.06476717530306297</v>
      </c>
      <c r="D177" s="1">
        <f>POWER(FVSCHEDULE(1,D16:D20),1/COUNT(D16:D20))-1</f>
        <v>0.059251574585490685</v>
      </c>
      <c r="E177" s="1">
        <f>POWER(FVSCHEDULE(1,E16:E20),1/COUNT(E16:E20))-1</f>
        <v>0.05398116899196603</v>
      </c>
    </row>
    <row r="178" spans="1:5" ht="12.75">
      <c r="A178">
        <v>1971</v>
      </c>
      <c r="B178" s="1">
        <f>POWER(FVSCHEDULE(1,B17:B21),1/COUNT(B17:B21))-1</f>
        <v>0.03206799846299013</v>
      </c>
      <c r="C178" s="1">
        <f>POWER(FVSCHEDULE(1,C17:C21),1/COUNT(C17:C21))-1</f>
        <v>0.05631149407701752</v>
      </c>
      <c r="D178" s="1">
        <f>POWER(FVSCHEDULE(1,D17:D21),1/COUNT(D17:D21))-1</f>
        <v>0.05781304500861473</v>
      </c>
      <c r="E178" s="1">
        <f>POWER(FVSCHEDULE(1,E17:E21),1/COUNT(E17:E21))-1</f>
        <v>0.056725120601092804</v>
      </c>
    </row>
    <row r="179" spans="1:5" ht="12.75">
      <c r="A179">
        <v>1972</v>
      </c>
      <c r="B179" s="1">
        <f>POWER(FVSCHEDULE(1,B18:B22),1/COUNT(B18:B22))-1</f>
        <v>0.04873025829527178</v>
      </c>
      <c r="C179" s="1">
        <f>POWER(FVSCHEDULE(1,C18:C22),1/COUNT(C18:C22))-1</f>
        <v>0.06936631628147971</v>
      </c>
      <c r="D179" s="1">
        <f>POWER(FVSCHEDULE(1,D18:D22),1/COUNT(D18:D22))-1</f>
        <v>0.05922068475589737</v>
      </c>
      <c r="E179" s="1">
        <f>POWER(FVSCHEDULE(1,E18:E22),1/COUNT(E18:E22))-1</f>
        <v>0.06599457097633521</v>
      </c>
    </row>
    <row r="180" spans="1:5" ht="12.75">
      <c r="A180">
        <v>1973</v>
      </c>
      <c r="B180" s="1">
        <f>POWER(FVSCHEDULE(1,B19:B23),1/COUNT(B19:B23))-1</f>
        <v>-0.0020784421260588992</v>
      </c>
      <c r="C180" s="1">
        <f>POWER(FVSCHEDULE(1,C19:C23),1/COUNT(C19:C23))-1</f>
        <v>0.06490597430110467</v>
      </c>
      <c r="D180" s="1">
        <f>POWER(FVSCHEDULE(1,D19:D23),1/COUNT(D19:D23))-1</f>
        <v>0.06181975770547843</v>
      </c>
      <c r="E180" s="1">
        <f>POWER(FVSCHEDULE(1,E19:E23),1/COUNT(E19:E23))-1</f>
        <v>0.05843200876662058</v>
      </c>
    </row>
    <row r="181" spans="1:5" ht="12.75">
      <c r="A181">
        <v>1974</v>
      </c>
      <c r="B181" s="1">
        <f>POWER(FVSCHEDULE(1,B20:B24),1/COUNT(B20:B24))-1</f>
        <v>0.043244583100812584</v>
      </c>
      <c r="C181" s="1">
        <f>POWER(FVSCHEDULE(1,C20:C24),1/COUNT(C20:C24))-1</f>
        <v>0.06266696799251203</v>
      </c>
      <c r="D181" s="1">
        <f>POWER(FVSCHEDULE(1,D20:D24),1/COUNT(D20:D24))-1</f>
        <v>0.0625807042262021</v>
      </c>
      <c r="E181" s="1">
        <f>POWER(FVSCHEDULE(1,E20:E24),1/COUNT(E20:E24))-1</f>
        <v>0.06289465537191496</v>
      </c>
    </row>
    <row r="182" spans="1:5" ht="12.75">
      <c r="A182">
        <v>1975</v>
      </c>
      <c r="B182" s="1">
        <f>POWER(FVSCHEDULE(1,B21:B25),1/COUNT(B21:B25))-1</f>
        <v>0.14759871210393682</v>
      </c>
      <c r="C182" s="1">
        <f>POWER(FVSCHEDULE(1,C21:C25),1/COUNT(C21:C25))-1</f>
        <v>0.06716108224300643</v>
      </c>
      <c r="D182" s="1">
        <f>POWER(FVSCHEDULE(1,D21:D25),1/COUNT(D21:D25))-1</f>
        <v>0.06720259532187223</v>
      </c>
      <c r="E182" s="1">
        <f>POWER(FVSCHEDULE(1,E21:E25),1/COUNT(E21:E25))-1</f>
        <v>0.07810465016392931</v>
      </c>
    </row>
    <row r="183" spans="1:5" ht="12.75">
      <c r="A183">
        <v>1976</v>
      </c>
      <c r="B183" s="1">
        <f>POWER(FVSCHEDULE(1,B22:B26),1/COUNT(B22:B26))-1</f>
        <v>0.1394824205279075</v>
      </c>
      <c r="C183" s="1">
        <f>POWER(FVSCHEDULE(1,C22:C26),1/COUNT(C22:C26))-1</f>
        <v>0.0490225072434316</v>
      </c>
      <c r="D183" s="1">
        <f>POWER(FVSCHEDULE(1,D22:D26),1/COUNT(D22:D26))-1</f>
        <v>0.07959515270083006</v>
      </c>
      <c r="E183" s="1">
        <f>POWER(FVSCHEDULE(1,E22:E26),1/COUNT(E22:E26))-1</f>
        <v>0.07291807694645414</v>
      </c>
    </row>
    <row r="184" spans="1:5" ht="12.75">
      <c r="A184">
        <v>1977</v>
      </c>
      <c r="B184" s="1">
        <f>POWER(FVSCHEDULE(1,B23:B27),1/COUNT(B23:B27))-1</f>
        <v>0.08083966594591363</v>
      </c>
      <c r="C184" s="1">
        <f>POWER(FVSCHEDULE(1,C23:C27),1/COUNT(C23:C27))-1</f>
        <v>0.03344612148124315</v>
      </c>
      <c r="D184" s="1">
        <f>POWER(FVSCHEDULE(1,D23:D27),1/COUNT(D23:D27))-1</f>
        <v>0.1006182505877089</v>
      </c>
      <c r="E184" s="1">
        <f>POWER(FVSCHEDULE(1,E23:E27),1/COUNT(E23:E27))-1</f>
        <v>0.06627372959738231</v>
      </c>
    </row>
    <row r="185" spans="1:5" ht="12.75">
      <c r="A185">
        <v>1978</v>
      </c>
      <c r="B185" s="1">
        <f>POWER(FVSCHEDULE(1,B24:B28),1/COUNT(B24:B28))-1</f>
        <v>0.14047873532497102</v>
      </c>
      <c r="C185" s="1">
        <f>POWER(FVSCHEDULE(1,C24:C28),1/COUNT(C24:C28))-1</f>
        <v>0.08455634635951714</v>
      </c>
      <c r="D185" s="1">
        <f>POWER(FVSCHEDULE(1,D24:D28),1/COUNT(D24:D28))-1</f>
        <v>0.11435727724692923</v>
      </c>
      <c r="E185" s="1">
        <f>POWER(FVSCHEDULE(1,E24:E28),1/COUNT(E24:E28))-1</f>
        <v>0.10474586799394348</v>
      </c>
    </row>
    <row r="186" spans="1:5" ht="12.75">
      <c r="A186">
        <v>1979</v>
      </c>
      <c r="B186" s="1">
        <f>POWER(FVSCHEDULE(1,B25:B29),1/COUNT(B25:B29))-1</f>
        <v>0.17274937666937773</v>
      </c>
      <c r="C186" s="1">
        <f>POWER(FVSCHEDULE(1,C25:C29),1/COUNT(C25:C29))-1</f>
        <v>0.09873499321404622</v>
      </c>
      <c r="D186" s="1">
        <f>POWER(FVSCHEDULE(1,D25:D29),1/COUNT(D25:D29))-1</f>
        <v>0.11801699678204902</v>
      </c>
      <c r="E186" s="1">
        <f>POWER(FVSCHEDULE(1,E25:E29),1/COUNT(E25:E29))-1</f>
        <v>0.11708031271454922</v>
      </c>
    </row>
    <row r="187" spans="1:5" ht="12.75">
      <c r="A187">
        <v>1980</v>
      </c>
      <c r="B187" s="1">
        <f>POWER(FVSCHEDULE(1,B26:B30),1/COUNT(B26:B30))-1</f>
        <v>0.1475853923194268</v>
      </c>
      <c r="C187" s="1">
        <f>POWER(FVSCHEDULE(1,C26:C30),1/COUNT(C26:C30))-1</f>
        <v>0.12480939203419217</v>
      </c>
      <c r="D187" s="1">
        <f>POWER(FVSCHEDULE(1,D26:D30),1/COUNT(D26:D30))-1</f>
        <v>0.11786191757091324</v>
      </c>
      <c r="E187" s="1">
        <f>POWER(FVSCHEDULE(1,E26:E30),1/COUNT(E26:E30))-1</f>
        <v>0.12685760840139348</v>
      </c>
    </row>
    <row r="188" spans="1:5" ht="12.75">
      <c r="A188">
        <v>1981</v>
      </c>
      <c r="B188" s="1">
        <f>POWER(FVSCHEDULE(1,B27:B31),1/COUNT(B27:B31))-1</f>
        <v>0.14713199387097964</v>
      </c>
      <c r="C188" s="1">
        <f>POWER(FVSCHEDULE(1,C27:C31),1/COUNT(C27:C31))-1</f>
        <v>0.16205840965246643</v>
      </c>
      <c r="D188" s="1">
        <f>POWER(FVSCHEDULE(1,D27:D31),1/COUNT(D27:D31))-1</f>
        <v>0.10979876994568527</v>
      </c>
      <c r="E188" s="1">
        <f>POWER(FVSCHEDULE(1,E27:E31),1/COUNT(E27:E31))-1</f>
        <v>0.14163993714776746</v>
      </c>
    </row>
    <row r="189" spans="1:5" ht="12.75">
      <c r="A189">
        <v>1982</v>
      </c>
      <c r="B189" s="1">
        <f>POWER(FVSCHEDULE(1,B28:B32),1/COUNT(B28:B32))-1</f>
        <v>0.1986914399212485</v>
      </c>
      <c r="C189" s="1">
        <f>POWER(FVSCHEDULE(1,C28:C32),1/COUNT(C28:C32))-1</f>
        <v>0.17955885334906663</v>
      </c>
      <c r="D189" s="1">
        <f>POWER(FVSCHEDULE(1,D28:D32),1/COUNT(D28:D32))-1</f>
        <v>0.09153398548726988</v>
      </c>
      <c r="E189" s="1">
        <f>POWER(FVSCHEDULE(1,E28:E32),1/COUNT(E28:E32))-1</f>
        <v>0.1485545102762562</v>
      </c>
    </row>
    <row r="190" spans="1:5" ht="12.75">
      <c r="A190">
        <v>1983</v>
      </c>
      <c r="B190" s="1">
        <f>POWER(FVSCHEDULE(1,B29:B33),1/COUNT(B29:B33))-1</f>
        <v>0.16489145614914058</v>
      </c>
      <c r="C190" s="1">
        <f>POWER(FVSCHEDULE(1,C29:C33),1/COUNT(C29:C33))-1</f>
        <v>0.122480033990775</v>
      </c>
      <c r="D190" s="1">
        <f>POWER(FVSCHEDULE(1,D29:D33),1/COUNT(D29:D33))-1</f>
        <v>0.07989400366207877</v>
      </c>
      <c r="E190" s="1">
        <f>POWER(FVSCHEDULE(1,E29:E33),1/COUNT(E29:E33))-1</f>
        <v>0.11177793209288844</v>
      </c>
    </row>
    <row r="191" spans="1:5" ht="12.75">
      <c r="A191">
        <v>1984</v>
      </c>
      <c r="B191" s="1">
        <f>POWER(FVSCHEDULE(1,B30:B34),1/COUNT(B30:B34))-1</f>
        <v>0.15383557914268042</v>
      </c>
      <c r="C191" s="1">
        <f>POWER(FVSCHEDULE(1,C30:C34),1/COUNT(C30:C34))-1</f>
        <v>0.1216476618132667</v>
      </c>
      <c r="D191" s="1">
        <f>POWER(FVSCHEDULE(1,D30:D34),1/COUNT(D30:D34))-1</f>
        <v>0.07507550970781596</v>
      </c>
      <c r="E191" s="1">
        <f>POWER(FVSCHEDULE(1,E30:E34),1/COUNT(E30:E34))-1</f>
        <v>0.10808835173261033</v>
      </c>
    </row>
    <row r="192" spans="1:5" ht="12.75">
      <c r="A192">
        <v>1985</v>
      </c>
      <c r="B192" s="1">
        <f>POWER(FVSCHEDULE(1,B31:B35),1/COUNT(B31:B35))-1</f>
        <v>0.20404827522235625</v>
      </c>
      <c r="C192" s="1">
        <f>POWER(FVSCHEDULE(1,C31:C35),1/COUNT(C31:C35))-1</f>
        <v>0.12010586254065148</v>
      </c>
      <c r="D192" s="1">
        <f>POWER(FVSCHEDULE(1,D31:D35),1/COUNT(D31:D35))-1</f>
        <v>0.0720072436726491</v>
      </c>
      <c r="E192" s="1">
        <f>POWER(FVSCHEDULE(1,E31:E35),1/COUNT(E31:E35))-1</f>
        <v>0.11208073726319112</v>
      </c>
    </row>
    <row r="193" spans="1:5" ht="12.75">
      <c r="A193">
        <v>1986</v>
      </c>
      <c r="B193" s="1">
        <f>POWER(FVSCHEDULE(1,B32:B36),1/COUNT(B32:B36))-1</f>
        <v>0.13142240209705558</v>
      </c>
      <c r="C193" s="1">
        <f>POWER(FVSCHEDULE(1,C32:C36),1/COUNT(C32:C36))-1</f>
        <v>0.09497774971572936</v>
      </c>
      <c r="D193" s="1">
        <f>POWER(FVSCHEDULE(1,D32:D36),1/COUNT(D32:D36))-1</f>
        <v>0.07192223469886994</v>
      </c>
      <c r="E193" s="1">
        <f>POWER(FVSCHEDULE(1,E32:E36),1/COUNT(E32:E36))-1</f>
        <v>0.0911051668954852</v>
      </c>
    </row>
    <row r="194" spans="1:5" ht="12.75">
      <c r="A194">
        <v>1987</v>
      </c>
      <c r="B194" s="1">
        <f>POWER(FVSCHEDULE(1,B33:B37),1/COUNT(B33:B37))-1</f>
        <v>0.15360661489439797</v>
      </c>
      <c r="C194" s="1">
        <f>POWER(FVSCHEDULE(1,C33:C37),1/COUNT(C33:C37))-1</f>
        <v>0.09597120990735686</v>
      </c>
      <c r="D194" s="1">
        <f>POWER(FVSCHEDULE(1,D33:D37),1/COUNT(D33:D37))-1</f>
        <v>0.07092032045639574</v>
      </c>
      <c r="E194" s="1">
        <f>POWER(FVSCHEDULE(1,E33:E37),1/COUNT(E33:E37))-1</f>
        <v>0.09403424919615411</v>
      </c>
    </row>
    <row r="195" spans="1:5" ht="12.75">
      <c r="A195">
        <v>1988</v>
      </c>
      <c r="B195" s="1">
        <f>POWER(FVSCHEDULE(1,B34:B38),1/COUNT(B34:B38))-1</f>
        <v>0.158906257994059</v>
      </c>
      <c r="C195" s="1">
        <f>POWER(FVSCHEDULE(1,C34:C38),1/COUNT(C34:C38))-1</f>
        <v>0.10704369364888655</v>
      </c>
      <c r="D195" s="1">
        <f>POWER(FVSCHEDULE(1,D34:D38),1/COUNT(D34:D38))-1</f>
        <v>0.06630083462996472</v>
      </c>
      <c r="E195" s="1">
        <f>POWER(FVSCHEDULE(1,E34:E38),1/COUNT(E34:E38))-1</f>
        <v>0.09823620500576835</v>
      </c>
    </row>
    <row r="196" spans="1:5" ht="12.75">
      <c r="A196">
        <v>1989</v>
      </c>
      <c r="B196" s="1">
        <f>POWER(FVSCHEDULE(1,B35:B39),1/COUNT(B35:B39))-1</f>
        <v>0.14504699168197788</v>
      </c>
      <c r="C196" s="1">
        <f>POWER(FVSCHEDULE(1,C35:C39),1/COUNT(C35:C39))-1</f>
        <v>0.11409710355993119</v>
      </c>
      <c r="D196" s="1">
        <f>POWER(FVSCHEDULE(1,D35:D39),1/COUNT(D35:D39))-1</f>
        <v>0.05904032635891587</v>
      </c>
      <c r="E196" s="1">
        <f>POWER(FVSCHEDULE(1,E35:E39),1/COUNT(E35:E39))-1</f>
        <v>0.09723092553052082</v>
      </c>
    </row>
    <row r="197" spans="1:5" ht="12.75">
      <c r="A197">
        <v>1990</v>
      </c>
      <c r="B197" s="1">
        <f>POWER(FVSCHEDULE(1,B36:B40),1/COUNT(B36:B40))-1</f>
        <v>0.08685686000483539</v>
      </c>
      <c r="C197" s="1">
        <f>POWER(FVSCHEDULE(1,C36:C40),1/COUNT(C36:C40))-1</f>
        <v>0.07709965211838354</v>
      </c>
      <c r="D197" s="1">
        <f>POWER(FVSCHEDULE(1,D36:D40),1/COUNT(D36:D40))-1</f>
        <v>0.04978789781251791</v>
      </c>
      <c r="E197" s="1">
        <f>POWER(FVSCHEDULE(1,E36:E40),1/COUNT(E36:E40))-1</f>
        <v>0.06851532306088126</v>
      </c>
    </row>
    <row r="198" spans="1:5" ht="12.75">
      <c r="A198">
        <v>1991</v>
      </c>
      <c r="B198" s="1">
        <f>POWER(FVSCHEDULE(1,B37:B41),1/COUNT(B37:B41))-1</f>
        <v>0.16597789846753552</v>
      </c>
      <c r="C198" s="1">
        <f>POWER(FVSCHEDULE(1,C37:C41),1/COUNT(C37:C41))-1</f>
        <v>0.09802080614836783</v>
      </c>
      <c r="D198" s="1">
        <f>POWER(FVSCHEDULE(1,D37:D41),1/COUNT(D37:D41))-1</f>
        <v>0.044802486470282066</v>
      </c>
      <c r="E198" s="1">
        <f>POWER(FVSCHEDULE(1,E37:E41),1/COUNT(E37:E41))-1</f>
        <v>0.0865032109433097</v>
      </c>
    </row>
    <row r="199" spans="1:5" ht="12.75">
      <c r="A199">
        <v>1992</v>
      </c>
      <c r="B199" s="1">
        <f>POWER(FVSCHEDULE(1,B38:B42),1/COUNT(B38:B42))-1</f>
        <v>0.15215698777207454</v>
      </c>
      <c r="C199" s="1">
        <f>POWER(FVSCHEDULE(1,C38:C42),1/COUNT(C38:C42))-1</f>
        <v>0.07179928656966328</v>
      </c>
      <c r="D199" s="1">
        <f>POWER(FVSCHEDULE(1,D38:D42),1/COUNT(D38:D42))-1</f>
        <v>0.043137330501540117</v>
      </c>
      <c r="E199" s="1">
        <f>POWER(FVSCHEDULE(1,E38:E42),1/COUNT(E38:E42))-1</f>
        <v>0.07130746498569995</v>
      </c>
    </row>
    <row r="200" spans="1:5" ht="12.75">
      <c r="A200">
        <v>1993</v>
      </c>
      <c r="B200" s="1">
        <f>POWER(FVSCHEDULE(1,B39:B43),1/COUNT(B39:B43))-1</f>
        <v>0.2025387546970847</v>
      </c>
      <c r="C200" s="1">
        <f>POWER(FVSCHEDULE(1,C39:C43),1/COUNT(C39:C43))-1</f>
        <v>0.07611262683047348</v>
      </c>
      <c r="D200" s="1">
        <f>POWER(FVSCHEDULE(1,D39:D43),1/COUNT(D39:D43))-1</f>
        <v>0.04617249081396424</v>
      </c>
      <c r="E200" s="1">
        <f>POWER(FVSCHEDULE(1,E39:E43),1/COUNT(E39:E43))-1</f>
        <v>0.0807289341006805</v>
      </c>
    </row>
    <row r="201" spans="1:5" ht="12.75">
      <c r="A201">
        <v>1994</v>
      </c>
      <c r="B201" s="1">
        <f>POWER(FVSCHEDULE(1,B40:B44),1/COUNT(B40:B44))-1</f>
        <v>0.24069000992361378</v>
      </c>
      <c r="C201" s="1">
        <f>POWER(FVSCHEDULE(1,C40:C44),1/COUNT(C40:C44))-1</f>
        <v>0.07148151329270869</v>
      </c>
      <c r="D201" s="1">
        <f>POWER(FVSCHEDULE(1,D40:D44),1/COUNT(D40:D44))-1</f>
        <v>0.050853238348750995</v>
      </c>
      <c r="E201" s="1">
        <f>POWER(FVSCHEDULE(1,E40:E44),1/COUNT(E40:E44))-1</f>
        <v>0.08463990754981365</v>
      </c>
    </row>
    <row r="202" spans="1:5" ht="12.75">
      <c r="A202">
        <v>1995</v>
      </c>
      <c r="B202" s="1">
        <f>POWER(FVSCHEDULE(1,B41:B45),1/COUNT(B41:B45))-1</f>
        <v>0.28570830558331206</v>
      </c>
      <c r="C202" s="1">
        <f>POWER(FVSCHEDULE(1,C41:C45),1/COUNT(C41:C45))-1</f>
        <v>0.07752106465019715</v>
      </c>
      <c r="D202" s="1">
        <f>POWER(FVSCHEDULE(1,D41:D45),1/COUNT(D41:D45))-1</f>
        <v>0.052757803331740405</v>
      </c>
      <c r="E202" s="1">
        <f>POWER(FVSCHEDULE(1,E41:E45),1/COUNT(E41:E45))-1</f>
        <v>0.09338111178880704</v>
      </c>
    </row>
    <row r="203" spans="1:5" ht="12.75">
      <c r="A203">
        <v>1996</v>
      </c>
      <c r="B203" s="1">
        <f>POWER(FVSCHEDULE(1,B42:B46),1/COUNT(B42:B46))-1</f>
        <v>0.1835207662505789</v>
      </c>
      <c r="C203" s="1">
        <f>POWER(FVSCHEDULE(1,C42:C46),1/COUNT(C42:C46))-1</f>
        <v>0.0629689562073108</v>
      </c>
      <c r="D203" s="1">
        <f>POWER(FVSCHEDULE(1,D42:D46),1/COUNT(D42:D46))-1</f>
        <v>0.05434575003279285</v>
      </c>
      <c r="E203" s="1">
        <f>POWER(FVSCHEDULE(1,E42:E46),1/COUNT(E42:E46))-1</f>
        <v>0.07557034240773608</v>
      </c>
    </row>
    <row r="204" spans="1:5" ht="12.75">
      <c r="A204">
        <v>1997</v>
      </c>
      <c r="B204" s="1">
        <f>POWER(FVSCHEDULE(1,B43:B47),1/COUNT(B43:B47))-1</f>
        <v>0.1068182363222725</v>
      </c>
      <c r="C204" s="1">
        <f>POWER(FVSCHEDULE(1,C43:C47),1/COUNT(C43:C47))-1</f>
        <v>0.07414297029347416</v>
      </c>
      <c r="D204" s="1">
        <f>POWER(FVSCHEDULE(1,D43:D47),1/COUNT(D43:D47))-1</f>
        <v>0.051326476384906394</v>
      </c>
      <c r="E204" s="1">
        <f>POWER(FVSCHEDULE(1,E43:E47),1/COUNT(E43:E47))-1</f>
        <v>0.07136052336926157</v>
      </c>
    </row>
    <row r="205" spans="1:5" ht="12.75">
      <c r="A205">
        <v>1998</v>
      </c>
      <c r="B205" s="1">
        <f>POWER(FVSCHEDULE(1,B44:B48),1/COUNT(B44:B48))-1</f>
        <v>-0.006148499719119016</v>
      </c>
      <c r="C205" s="1">
        <f>POWER(FVSCHEDULE(1,C44:C48),1/COUNT(C44:C48))-1</f>
        <v>0.0711936900494552</v>
      </c>
      <c r="D205" s="1">
        <f>POWER(FVSCHEDULE(1,D44:D48),1/COUNT(D44:D48))-1</f>
        <v>0.04407441824631153</v>
      </c>
      <c r="E205" s="1">
        <f>POWER(FVSCHEDULE(1,E44:E48),1/COUNT(E44:E48))-1</f>
        <v>0.053801803228539224</v>
      </c>
    </row>
    <row r="206" spans="1:5" ht="12.75">
      <c r="A206">
        <v>1999</v>
      </c>
      <c r="B206" s="1">
        <f>POWER(FVSCHEDULE(1,B45:B49),1/COUNT(B45:B49))-1</f>
        <v>-0.0062722015619886</v>
      </c>
      <c r="C206" s="1">
        <f>POWER(FVSCHEDULE(1,C45:C49),1/COUNT(C45:C49))-1</f>
        <v>0.06172415212275473</v>
      </c>
      <c r="D206" s="1">
        <f>POWER(FVSCHEDULE(1,D45:D49),1/COUNT(D45:D49))-1</f>
        <v>0.035148189663813056</v>
      </c>
      <c r="E206" s="1">
        <f>POWER(FVSCHEDULE(1,E45:E49),1/COUNT(E45:E49))-1</f>
        <v>0.045910429836909517</v>
      </c>
    </row>
    <row r="208" ht="12.75">
      <c r="A208" t="s">
        <v>11</v>
      </c>
    </row>
    <row r="209" spans="1:5" ht="12.75">
      <c r="A209">
        <v>1960</v>
      </c>
      <c r="B209" s="1">
        <f>POWER(FVSCHEDULE(1,B6:B11),1/COUNT(B6:B11))-1</f>
        <v>0.1101200440045782</v>
      </c>
      <c r="C209" s="1">
        <f>POWER(FVSCHEDULE(1,C6:C11),1/COUNT(C6:C11))-1</f>
        <v>0.04248874616357923</v>
      </c>
      <c r="D209" s="1">
        <f>POWER(FVSCHEDULE(1,D6:D11),1/COUNT(D6:D11))-1</f>
        <v>0.03015358887883912</v>
      </c>
      <c r="E209" s="1">
        <f>POWER(FVSCHEDULE(1,E6:E11),1/COUNT(E6:E11))-1</f>
        <v>0.0469296459177837</v>
      </c>
    </row>
    <row r="210" spans="1:5" ht="12.75">
      <c r="A210">
        <v>1961</v>
      </c>
      <c r="B210" s="1">
        <f>POWER(FVSCHEDULE(1,B7:B12),1/COUNT(B7:B12))-1</f>
        <v>0.08981719860483106</v>
      </c>
      <c r="C210" s="1">
        <f>POWER(FVSCHEDULE(1,C7:C12),1/COUNT(C7:C12))-1</f>
        <v>0.03119868051403385</v>
      </c>
      <c r="D210" s="1">
        <f>POWER(FVSCHEDULE(1,D7:D12),1/COUNT(D7:D12))-1</f>
        <v>0.03363041035612113</v>
      </c>
      <c r="E210" s="1">
        <f>POWER(FVSCHEDULE(1,E7:E12),1/COUNT(E7:E12))-1</f>
        <v>0.04040192893884953</v>
      </c>
    </row>
    <row r="211" spans="1:5" ht="12.75">
      <c r="A211">
        <v>1962</v>
      </c>
      <c r="B211" s="1">
        <f>POWER(FVSCHEDULE(1,B8:B13),1/COUNT(B8:B13))-1</f>
        <v>0.0856071831284102</v>
      </c>
      <c r="C211" s="1">
        <f>POWER(FVSCHEDULE(1,C8:C13),1/COUNT(C8:C13))-1</f>
        <v>0.029775483911278267</v>
      </c>
      <c r="D211" s="1">
        <f>POWER(FVSCHEDULE(1,D8:D13),1/COUNT(D8:D13))-1</f>
        <v>0.03711541534316587</v>
      </c>
      <c r="E211" s="1">
        <f>POWER(FVSCHEDULE(1,E8:E13),1/COUNT(E8:E13))-1</f>
        <v>0.0404720777081129</v>
      </c>
    </row>
    <row r="212" spans="1:5" ht="12.75">
      <c r="A212">
        <v>1963</v>
      </c>
      <c r="B212" s="1">
        <f>POWER(FVSCHEDULE(1,B9:B14),1/COUNT(B9:B14))-1</f>
        <v>0.12170168718909635</v>
      </c>
      <c r="C212" s="1">
        <f>POWER(FVSCHEDULE(1,C9:C14),1/COUNT(C9:C14))-1</f>
        <v>0.028095517140753312</v>
      </c>
      <c r="D212" s="1">
        <f>POWER(FVSCHEDULE(1,D9:D14),1/COUNT(D9:D14))-1</f>
        <v>0.041233800263722475</v>
      </c>
      <c r="E212" s="1">
        <f>POWER(FVSCHEDULE(1,E9:E14),1/COUNT(E9:E14))-1</f>
        <v>0.04518820544188373</v>
      </c>
    </row>
    <row r="213" spans="1:5" ht="12.75">
      <c r="A213">
        <v>1964</v>
      </c>
      <c r="B213" s="1">
        <f>POWER(FVSCHEDULE(1,B10:B15),1/COUNT(B10:B15))-1</f>
        <v>0.06801375297930101</v>
      </c>
      <c r="C213" s="1">
        <f>POWER(FVSCHEDULE(1,C10:C15),1/COUNT(C10:C15))-1</f>
        <v>0.02404806671625459</v>
      </c>
      <c r="D213" s="1">
        <f>POWER(FVSCHEDULE(1,D10:D15),1/COUNT(D10:D15))-1</f>
        <v>0.04698892523591858</v>
      </c>
      <c r="E213" s="1">
        <f>POWER(FVSCHEDULE(1,E10:E15),1/COUNT(E10:E15))-1</f>
        <v>0.03913294746466667</v>
      </c>
    </row>
    <row r="214" spans="1:5" ht="12.75">
      <c r="A214">
        <v>1965</v>
      </c>
      <c r="B214" s="1">
        <f>POWER(FVSCHEDULE(1,B11:B16),1/COUNT(B11:B16))-1</f>
        <v>0.048037276630536585</v>
      </c>
      <c r="C214" s="1">
        <f>POWER(FVSCHEDULE(1,C11:C16),1/COUNT(C11:C16))-1</f>
        <v>0.04406661205637574</v>
      </c>
      <c r="D214" s="1">
        <f>POWER(FVSCHEDULE(1,D11:D16),1/COUNT(D11:D16))-1</f>
        <v>0.051967423087967424</v>
      </c>
      <c r="E214" s="1">
        <f>POWER(FVSCHEDULE(1,E11:E16),1/COUNT(E11:E16))-1</f>
        <v>0.04873139614577071</v>
      </c>
    </row>
    <row r="215" spans="1:5" ht="12.75">
      <c r="A215">
        <v>1966</v>
      </c>
      <c r="B215" s="1">
        <f>POWER(FVSCHEDULE(1,B12:B17),1/COUNT(B12:B17))-1</f>
        <v>0.050909333646733</v>
      </c>
      <c r="C215" s="1">
        <f>POWER(FVSCHEDULE(1,C12:C17),1/COUNT(C12:C17))-1</f>
        <v>0.056931439992090827</v>
      </c>
      <c r="D215" s="1">
        <f>POWER(FVSCHEDULE(1,D12:D17),1/COUNT(D12:D17))-1</f>
        <v>0.05274016688201422</v>
      </c>
      <c r="E215" s="1">
        <f>POWER(FVSCHEDULE(1,E12:E17),1/COUNT(E12:E17))-1</f>
        <v>0.055701331810529275</v>
      </c>
    </row>
    <row r="216" spans="1:5" ht="12.75">
      <c r="A216">
        <v>1967</v>
      </c>
      <c r="B216" s="1">
        <f>POWER(FVSCHEDULE(1,B13:B18),1/COUNT(B13:B18))-1</f>
        <v>0.10108041908006382</v>
      </c>
      <c r="C216" s="1">
        <f>POWER(FVSCHEDULE(1,C13:C18),1/COUNT(C13:C18))-1</f>
        <v>0.05772329715477853</v>
      </c>
      <c r="D216" s="1">
        <f>POWER(FVSCHEDULE(1,D13:D18),1/COUNT(D13:D18))-1</f>
        <v>0.051194712569097245</v>
      </c>
      <c r="E216" s="1">
        <f>POWER(FVSCHEDULE(1,E13:E18),1/COUNT(E13:E18))-1</f>
        <v>0.06137391336173437</v>
      </c>
    </row>
    <row r="217" spans="1:5" ht="12.75">
      <c r="A217">
        <v>1968</v>
      </c>
      <c r="B217" s="1">
        <f>POWER(FVSCHEDULE(1,B14:B19),1/COUNT(B14:B19))-1</f>
        <v>0.034635425613346094</v>
      </c>
      <c r="C217" s="1">
        <f>POWER(FVSCHEDULE(1,C14:C19),1/COUNT(C14:C19))-1</f>
        <v>0.05990995685606637</v>
      </c>
      <c r="D217" s="1">
        <f>POWER(FVSCHEDULE(1,D14:D19),1/COUNT(D14:D19))-1</f>
        <v>0.0557191600728657</v>
      </c>
      <c r="E217" s="1">
        <f>POWER(FVSCHEDULE(1,E14:E19),1/COUNT(E14:E19))-1</f>
        <v>0.056317123093331034</v>
      </c>
    </row>
    <row r="218" spans="1:5" ht="12.75">
      <c r="A218">
        <v>1969</v>
      </c>
      <c r="B218" s="1">
        <f>POWER(FVSCHEDULE(1,B15:B20),1/COUNT(B15:B20))-1</f>
        <v>-0.03408332931987745</v>
      </c>
      <c r="C218" s="1">
        <f>POWER(FVSCHEDULE(1,C15:C20),1/COUNT(C15:C20))-1</f>
        <v>0.05239078189221957</v>
      </c>
      <c r="D218" s="1">
        <f>POWER(FVSCHEDULE(1,D15:D20),1/COUNT(D15:D20))-1</f>
        <v>0.060346490684061393</v>
      </c>
      <c r="E218" s="1">
        <f>POWER(FVSCHEDULE(1,E15:E20),1/COUNT(E15:E20))-1</f>
        <v>0.04680344709323636</v>
      </c>
    </row>
    <row r="219" spans="1:5" ht="12.75">
      <c r="A219">
        <v>1970</v>
      </c>
      <c r="B219" s="1">
        <f>POWER(FVSCHEDULE(1,B16:B21),1/COUNT(B16:B21))-1</f>
        <v>0.03339665114644719</v>
      </c>
      <c r="C219" s="1">
        <f>POWER(FVSCHEDULE(1,C16:C21),1/COUNT(C16:C21))-1</f>
        <v>0.07424564788913868</v>
      </c>
      <c r="D219" s="1">
        <f>POWER(FVSCHEDULE(1,D16:D21),1/COUNT(D16:D21))-1</f>
        <v>0.05904887308266904</v>
      </c>
      <c r="E219" s="1">
        <f>POWER(FVSCHEDULE(1,E16:E21),1/COUNT(E16:E21))-1</f>
        <v>0.06592718792598307</v>
      </c>
    </row>
    <row r="220" spans="1:5" ht="12.75">
      <c r="A220">
        <v>1971</v>
      </c>
      <c r="B220" s="1">
        <f>POWER(FVSCHEDULE(1,B17:B22),1/COUNT(B17:B22))-1</f>
        <v>0.06390356989624446</v>
      </c>
      <c r="C220" s="1">
        <f>POWER(FVSCHEDULE(1,C17:C22),1/COUNT(C17:C22))-1</f>
        <v>0.07231931000951919</v>
      </c>
      <c r="D220" s="1">
        <f>POWER(FVSCHEDULE(1,D17:D22),1/COUNT(D17:D22))-1</f>
        <v>0.05664517891043008</v>
      </c>
      <c r="E220" s="1">
        <f>POWER(FVSCHEDULE(1,E17:E22),1/COUNT(E17:E22))-1</f>
        <v>0.06784476269576256</v>
      </c>
    </row>
    <row r="221" spans="1:5" ht="12.75">
      <c r="A221">
        <v>1972</v>
      </c>
      <c r="B221" s="1">
        <f>POWER(FVSCHEDULE(1,B18:B23),1/COUNT(B18:B23))-1</f>
        <v>0.027598912617622595</v>
      </c>
      <c r="C221" s="1">
        <f>POWER(FVSCHEDULE(1,C18:C23),1/COUNT(C18:C23))-1</f>
        <v>0.0626759431078312</v>
      </c>
      <c r="D221" s="1">
        <f>POWER(FVSCHEDULE(1,D18:D23),1/COUNT(D18:D23))-1</f>
        <v>0.057880021441365725</v>
      </c>
      <c r="E221" s="1">
        <f>POWER(FVSCHEDULE(1,E18:E23),1/COUNT(E18:E23))-1</f>
        <v>0.05920522115842797</v>
      </c>
    </row>
    <row r="222" spans="1:5" ht="12.75">
      <c r="A222">
        <v>1973</v>
      </c>
      <c r="B222" s="1">
        <f>POWER(FVSCHEDULE(1,B19:B24),1/COUNT(B19:B24))-1</f>
        <v>0.008895453307060652</v>
      </c>
      <c r="C222" s="1">
        <f>POWER(FVSCHEDULE(1,C19:C24),1/COUNT(C19:C24))-1</f>
        <v>0.05589580293332652</v>
      </c>
      <c r="D222" s="1">
        <f>POWER(FVSCHEDULE(1,D19:D24),1/COUNT(D19:D24))-1</f>
        <v>0.0636981684490121</v>
      </c>
      <c r="E222" s="1">
        <f>POWER(FVSCHEDULE(1,E19:E24),1/COUNT(E19:E24))-1</f>
        <v>0.05569087928355421</v>
      </c>
    </row>
    <row r="223" spans="1:5" ht="12.75">
      <c r="A223">
        <v>1974</v>
      </c>
      <c r="B223" s="1">
        <f>POWER(FVSCHEDULE(1,B20:B25),1/COUNT(B20:B25))-1</f>
        <v>0.06554359588354752</v>
      </c>
      <c r="C223" s="1">
        <f>POWER(FVSCHEDULE(1,C20:C25),1/COUNT(C20:C25))-1</f>
        <v>0.05594997408182567</v>
      </c>
      <c r="D223" s="1">
        <f>POWER(FVSCHEDULE(1,D20:D25),1/COUNT(D20:D25))-1</f>
        <v>0.06932996417769721</v>
      </c>
      <c r="E223" s="1">
        <f>POWER(FVSCHEDULE(1,E20:E25),1/COUNT(E20:E25))-1</f>
        <v>0.06467594685053868</v>
      </c>
    </row>
    <row r="224" spans="1:5" ht="12.75">
      <c r="A224">
        <v>1975</v>
      </c>
      <c r="B224" s="1">
        <f>POWER(FVSCHEDULE(1,B21:B26),1/COUNT(B21:B26))-1</f>
        <v>0.17530429297257188</v>
      </c>
      <c r="C224" s="1">
        <f>POWER(FVSCHEDULE(1,C21:C26),1/COUNT(C21:C26))-1</f>
        <v>0.06099188677866585</v>
      </c>
      <c r="D224" s="1">
        <f>POWER(FVSCHEDULE(1,D21:D26),1/COUNT(D21:D26))-1</f>
        <v>0.07597168369029639</v>
      </c>
      <c r="E224" s="1">
        <f>POWER(FVSCHEDULE(1,E21:E26),1/COUNT(E21:E26))-1</f>
        <v>0.08186307637165458</v>
      </c>
    </row>
    <row r="225" spans="1:5" ht="12.75">
      <c r="A225">
        <v>1976</v>
      </c>
      <c r="B225" s="1">
        <f>POWER(FVSCHEDULE(1,B22:B27),1/COUNT(B22:B27))-1</f>
        <v>0.10563828412792797</v>
      </c>
      <c r="C225" s="1">
        <f>POWER(FVSCHEDULE(1,C22:C27),1/COUNT(C22:C27))-1</f>
        <v>0.05294088290402432</v>
      </c>
      <c r="D225" s="1">
        <f>POWER(FVSCHEDULE(1,D22:D27),1/COUNT(D22:D27))-1</f>
        <v>0.0921584967868192</v>
      </c>
      <c r="E225" s="1">
        <f>POWER(FVSCHEDULE(1,E22:E27),1/COUNT(E22:E27))-1</f>
        <v>0.07587963446768686</v>
      </c>
    </row>
    <row r="226" spans="1:5" ht="12.75">
      <c r="A226">
        <v>1977</v>
      </c>
      <c r="B226" s="1">
        <f>POWER(FVSCHEDULE(1,B23:B28),1/COUNT(B23:B28))-1</f>
        <v>0.10198698155229624</v>
      </c>
      <c r="C226" s="1">
        <f>POWER(FVSCHEDULE(1,C23:C28),1/COUNT(C23:C28))-1</f>
        <v>0.07524029722962289</v>
      </c>
      <c r="D226" s="1">
        <f>POWER(FVSCHEDULE(1,D23:D28),1/COUNT(D23:D28))-1</f>
        <v>0.10357388721248961</v>
      </c>
      <c r="E226" s="1">
        <f>POWER(FVSCHEDULE(1,E23:E28),1/COUNT(E23:E28))-1</f>
        <v>0.09119643985027959</v>
      </c>
    </row>
    <row r="227" spans="1:5" ht="12.75">
      <c r="A227">
        <v>1978</v>
      </c>
      <c r="B227" s="1">
        <f>POWER(FVSCHEDULE(1,B24:B29),1/COUNT(B24:B29))-1</f>
        <v>0.1541710319156624</v>
      </c>
      <c r="C227" s="1">
        <f>POWER(FVSCHEDULE(1,C24:C29),1/COUNT(C24:C29))-1</f>
        <v>0.08377503080870308</v>
      </c>
      <c r="D227" s="1">
        <f>POWER(FVSCHEDULE(1,D24:D29),1/COUNT(D24:D29))-1</f>
        <v>0.11040927658427346</v>
      </c>
      <c r="E227" s="1">
        <f>POWER(FVSCHEDULE(1,E24:E29),1/COUNT(E24:E29))-1</f>
        <v>0.10421751113834676</v>
      </c>
    </row>
    <row r="228" spans="1:5" ht="12.75">
      <c r="A228">
        <v>1979</v>
      </c>
      <c r="B228" s="1">
        <f>POWER(FVSCHEDULE(1,B25:B30),1/COUNT(B25:B30))-1</f>
        <v>0.15363994224527433</v>
      </c>
      <c r="C228" s="1">
        <f>POWER(FVSCHEDULE(1,C25:C30),1/COUNT(C25:C30))-1</f>
        <v>0.10716276409235559</v>
      </c>
      <c r="D228" s="1">
        <f>POWER(FVSCHEDULE(1,D25:D30),1/COUNT(D25:D30))-1</f>
        <v>0.11549321564399762</v>
      </c>
      <c r="E228" s="1">
        <f>POWER(FVSCHEDULE(1,E25:E30),1/COUNT(E25:E30))-1</f>
        <v>0.11780605465405314</v>
      </c>
    </row>
    <row r="229" spans="1:5" ht="12.75">
      <c r="A229">
        <v>1980</v>
      </c>
      <c r="B229" s="1">
        <f>POWER(FVSCHEDULE(1,B26:B31),1/COUNT(B26:B31))-1</f>
        <v>0.17490595793150554</v>
      </c>
      <c r="C229" s="1">
        <f>POWER(FVSCHEDULE(1,C26:C31),1/COUNT(C26:C31))-1</f>
        <v>0.13905242305584142</v>
      </c>
      <c r="D229" s="1">
        <f>POWER(FVSCHEDULE(1,D26:D31),1/COUNT(D26:D31))-1</f>
        <v>0.1116429400464265</v>
      </c>
      <c r="E229" s="1">
        <f>POWER(FVSCHEDULE(1,E26:E31),1/COUNT(E26:E31))-1</f>
        <v>0.13473859594307092</v>
      </c>
    </row>
    <row r="230" spans="1:5" ht="12.75">
      <c r="A230">
        <v>1981</v>
      </c>
      <c r="B230" s="1">
        <f>POWER(FVSCHEDULE(1,B27:B32),1/COUNT(B27:B32))-1</f>
        <v>0.1533104143660231</v>
      </c>
      <c r="C230" s="1">
        <f>POWER(FVSCHEDULE(1,C27:C32),1/COUNT(C27:C32))-1</f>
        <v>0.16104662971218886</v>
      </c>
      <c r="D230" s="1">
        <f>POWER(FVSCHEDULE(1,D27:D32),1/COUNT(D27:D32))-1</f>
        <v>0.10221406623152118</v>
      </c>
      <c r="E230" s="1">
        <f>POWER(FVSCHEDULE(1,E27:E32),1/COUNT(E27:E32))-1</f>
        <v>0.13872247995905962</v>
      </c>
    </row>
    <row r="231" spans="1:5" ht="12.75">
      <c r="A231">
        <v>1982</v>
      </c>
      <c r="B231" s="1">
        <f>POWER(FVSCHEDULE(1,B28:B33),1/COUNT(B28:B33))-1</f>
        <v>0.17295122129751328</v>
      </c>
      <c r="C231" s="1">
        <f>POWER(FVSCHEDULE(1,C28:C33),1/COUNT(C28:C33))-1</f>
        <v>0.1518993144717633</v>
      </c>
      <c r="D231" s="1">
        <f>POWER(FVSCHEDULE(1,D28:D33),1/COUNT(D28:D33))-1</f>
        <v>0.08622993034603921</v>
      </c>
      <c r="E231" s="1">
        <f>POWER(FVSCHEDULE(1,E28:E33),1/COUNT(E28:E33))-1</f>
        <v>0.1298671716888551</v>
      </c>
    </row>
    <row r="232" spans="1:5" ht="12.75">
      <c r="A232">
        <v>1983</v>
      </c>
      <c r="B232" s="1">
        <f>POWER(FVSCHEDULE(1,B29:B34),1/COUNT(B29:B34))-1</f>
        <v>0.16542442360694865</v>
      </c>
      <c r="C232" s="1">
        <f>POWER(FVSCHEDULE(1,C29:C34),1/COUNT(C29:C34))-1</f>
        <v>0.1145753154855369</v>
      </c>
      <c r="D232" s="1">
        <f>POWER(FVSCHEDULE(1,D29:D34),1/COUNT(D29:D34))-1</f>
        <v>0.07769328614574778</v>
      </c>
      <c r="E232" s="1">
        <f>POWER(FVSCHEDULE(1,E29:E34),1/COUNT(E29:E34))-1</f>
        <v>0.10700088097914606</v>
      </c>
    </row>
    <row r="233" spans="1:5" ht="12.75">
      <c r="A233">
        <v>1984</v>
      </c>
      <c r="B233" s="1">
        <f>POWER(FVSCHEDULE(1,B30:B35),1/COUNT(B30:B35))-1</f>
        <v>0.17924087695165225</v>
      </c>
      <c r="C233" s="1">
        <f>POWER(FVSCHEDULE(1,C30:C35),1/COUNT(C30:C35))-1</f>
        <v>0.12507955517211844</v>
      </c>
      <c r="D233" s="1">
        <f>POWER(FVSCHEDULE(1,D30:D35),1/COUNT(D30:D35))-1</f>
        <v>0.07710496601700001</v>
      </c>
      <c r="E233" s="1">
        <f>POWER(FVSCHEDULE(1,E30:E35),1/COUNT(E30:E35))-1</f>
        <v>0.11363547740905333</v>
      </c>
    </row>
    <row r="234" spans="1:5" ht="12.75">
      <c r="A234">
        <v>1985</v>
      </c>
      <c r="B234" s="1">
        <f>POWER(FVSCHEDULE(1,B31:B36),1/COUNT(B31:B36))-1</f>
        <v>0.1610998647733004</v>
      </c>
      <c r="C234" s="1">
        <f>POWER(FVSCHEDULE(1,C31:C36),1/COUNT(C31:C36))-1</f>
        <v>0.11382171119937179</v>
      </c>
      <c r="D234" s="1">
        <f>POWER(FVSCHEDULE(1,D31:D36),1/COUNT(D31:D36))-1</f>
        <v>0.07344034163197977</v>
      </c>
      <c r="E234" s="1">
        <f>POWER(FVSCHEDULE(1,E31:E36),1/COUNT(E31:E36))-1</f>
        <v>0.10465620398736997</v>
      </c>
    </row>
    <row r="235" spans="1:5" ht="12.75">
      <c r="A235">
        <v>1986</v>
      </c>
      <c r="B235" s="1">
        <f>POWER(FVSCHEDULE(1,B32:B37),1/COUNT(B32:B37))-1</f>
        <v>0.15873244613198145</v>
      </c>
      <c r="C235" s="1">
        <f>POWER(FVSCHEDULE(1,C32:C37),1/COUNT(C32:C37))-1</f>
        <v>0.10575518713686405</v>
      </c>
      <c r="D235" s="1">
        <f>POWER(FVSCHEDULE(1,D32:D37),1/COUNT(D32:D37))-1</f>
        <v>0.06994154023705801</v>
      </c>
      <c r="E235" s="1">
        <f>POWER(FVSCHEDULE(1,E32:E37),1/COUNT(E32:E37))-1</f>
        <v>0.09901266810095222</v>
      </c>
    </row>
    <row r="236" spans="1:5" ht="12.75">
      <c r="A236">
        <v>1987</v>
      </c>
      <c r="B236" s="1">
        <f>POWER(FVSCHEDULE(1,B33:B38),1/COUNT(B33:B38))-1</f>
        <v>0.1404179344809533</v>
      </c>
      <c r="C236" s="1">
        <f>POWER(FVSCHEDULE(1,C33:C38),1/COUNT(C33:C38))-1</f>
        <v>0.09257722389741962</v>
      </c>
      <c r="D236" s="1">
        <f>POWER(FVSCHEDULE(1,D33:D38),1/COUNT(D33:D38))-1</f>
        <v>0.0652638050910479</v>
      </c>
      <c r="E236" s="1">
        <f>POWER(FVSCHEDULE(1,E33:E38),1/COUNT(E33:E38))-1</f>
        <v>0.08846427154733894</v>
      </c>
    </row>
    <row r="237" spans="1:5" ht="12.75">
      <c r="A237">
        <v>1988</v>
      </c>
      <c r="B237" s="1">
        <f>POWER(FVSCHEDULE(1,B34:B39),1/COUNT(B34:B39))-1</f>
        <v>0.14885615960660004</v>
      </c>
      <c r="C237" s="1">
        <f>POWER(FVSCHEDULE(1,C34:C39),1/COUNT(C34:C39))-1</f>
        <v>0.1076344057066474</v>
      </c>
      <c r="D237" s="1">
        <f>POWER(FVSCHEDULE(1,D34:D39),1/COUNT(D34:D39))-1</f>
        <v>0.060322516252362846</v>
      </c>
      <c r="E237" s="1">
        <f>POWER(FVSCHEDULE(1,E34:E39),1/COUNT(E34:E39))-1</f>
        <v>0.09491723441288347</v>
      </c>
    </row>
    <row r="238" spans="1:5" ht="12.75">
      <c r="A238">
        <v>1989</v>
      </c>
      <c r="B238" s="1">
        <f>POWER(FVSCHEDULE(1,B35:B40),1/COUNT(B35:B40))-1</f>
        <v>0.12191394287989277</v>
      </c>
      <c r="C238" s="1">
        <f>POWER(FVSCHEDULE(1,C35:C40),1/COUNT(C35:C40))-1</f>
        <v>0.08771743870070714</v>
      </c>
      <c r="D238" s="1">
        <f>POWER(FVSCHEDULE(1,D35:D40),1/COUNT(D35:D40))-1</f>
        <v>0.055950408349318526</v>
      </c>
      <c r="E238" s="1">
        <f>POWER(FVSCHEDULE(1,E35:E40),1/COUNT(E35:E40))-1</f>
        <v>0.08039283514454065</v>
      </c>
    </row>
    <row r="239" spans="1:5" ht="12.75">
      <c r="A239">
        <v>1990</v>
      </c>
      <c r="B239" s="1">
        <f>POWER(FVSCHEDULE(1,B36:B41),1/COUNT(B36:B41))-1</f>
        <v>0.13042457358250692</v>
      </c>
      <c r="C239" s="1">
        <f>POWER(FVSCHEDULE(1,C36:C41),1/COUNT(C36:C41))-1</f>
        <v>0.0954904480843406</v>
      </c>
      <c r="D239" s="1">
        <f>POWER(FVSCHEDULE(1,D36:D41),1/COUNT(D36:D41))-1</f>
        <v>0.050690915740979836</v>
      </c>
      <c r="E239" s="1">
        <f>POWER(FVSCHEDULE(1,E36:E41),1/COUNT(E36:E41))-1</f>
        <v>0.08344295316470607</v>
      </c>
    </row>
    <row r="240" spans="1:5" ht="12.75">
      <c r="A240">
        <v>1991</v>
      </c>
      <c r="B240" s="1">
        <f>POWER(FVSCHEDULE(1,B37:B42),1/COUNT(B37:B42))-1</f>
        <v>0.17640150615799</v>
      </c>
      <c r="C240" s="1">
        <f>POWER(FVSCHEDULE(1,C37:C42),1/COUNT(C37:C42))-1</f>
        <v>0.08621499319923243</v>
      </c>
      <c r="D240" s="1">
        <f>POWER(FVSCHEDULE(1,D37:D42),1/COUNT(D37:D42))-1</f>
        <v>0.04594429639853481</v>
      </c>
      <c r="E240" s="1">
        <f>POWER(FVSCHEDULE(1,E37:E42),1/COUNT(E37:E42))-1</f>
        <v>0.08236971176571406</v>
      </c>
    </row>
    <row r="241" spans="1:5" ht="12.75">
      <c r="A241">
        <v>1992</v>
      </c>
      <c r="B241" s="1">
        <f>POWER(FVSCHEDULE(1,B38:B43),1/COUNT(B38:B43))-1</f>
        <v>0.1805883455306294</v>
      </c>
      <c r="C241" s="1">
        <f>POWER(FVSCHEDULE(1,C38:C43),1/COUNT(C38:C43))-1</f>
        <v>0.0760545646949613</v>
      </c>
      <c r="D241" s="1">
        <f>POWER(FVSCHEDULE(1,D38:D43),1/COUNT(D38:D43))-1</f>
        <v>0.04470967900135325</v>
      </c>
      <c r="E241" s="1">
        <f>POWER(FVSCHEDULE(1,E38:E43),1/COUNT(E38:E43))-1</f>
        <v>0.077421726108174</v>
      </c>
    </row>
    <row r="242" spans="1:5" ht="12.75">
      <c r="A242">
        <v>1993</v>
      </c>
      <c r="B242" s="1">
        <f>POWER(FVSCHEDULE(1,B39:B44),1/COUNT(B39:B44))-1</f>
        <v>0.21603144333840985</v>
      </c>
      <c r="C242" s="1">
        <f>POWER(FVSCHEDULE(1,C39:C44),1/COUNT(C39:C44))-1</f>
        <v>0.07790305853506507</v>
      </c>
      <c r="D242" s="1">
        <f>POWER(FVSCHEDULE(1,D39:D44),1/COUNT(D39:D44))-1</f>
        <v>0.047506151404241415</v>
      </c>
      <c r="E242" s="1">
        <f>POWER(FVSCHEDULE(1,E39:E44),1/COUNT(E39:E44))-1</f>
        <v>0.08360951726735344</v>
      </c>
    </row>
    <row r="243" spans="1:5" ht="12.75">
      <c r="A243">
        <v>1994</v>
      </c>
      <c r="B243" s="1">
        <f>POWER(FVSCHEDULE(1,B40:B45),1/COUNT(B40:B45))-1</f>
        <v>0.23564057667683058</v>
      </c>
      <c r="C243" s="1">
        <f>POWER(FVSCHEDULE(1,C40:C45),1/COUNT(C40:C45))-1</f>
        <v>0.05787664184978181</v>
      </c>
      <c r="D243" s="1">
        <f>POWER(FVSCHEDULE(1,D40:D45),1/COUNT(D40:D45))-1</f>
        <v>0.050727661113655564</v>
      </c>
      <c r="E243" s="1">
        <f>POWER(FVSCHEDULE(1,E40:E45),1/COUNT(E40:E45))-1</f>
        <v>0.0772329647805039</v>
      </c>
    </row>
    <row r="244" spans="1:5" ht="12.75">
      <c r="A244">
        <v>1995</v>
      </c>
      <c r="B244" s="1">
        <f>POWER(FVSCHEDULE(1,B41:B46),1/COUNT(B41:B46))-1</f>
        <v>0.21360642266756757</v>
      </c>
      <c r="C244" s="1">
        <f>POWER(FVSCHEDULE(1,C41:C46),1/COUNT(C41:C46))-1</f>
        <v>0.08350064661917167</v>
      </c>
      <c r="D244" s="1">
        <f>POWER(FVSCHEDULE(1,D41:D46),1/COUNT(D41:D46))-1</f>
        <v>0.054491020024361125</v>
      </c>
      <c r="E244" s="1">
        <f>POWER(FVSCHEDULE(1,E41:E46),1/COUNT(E41:E46))-1</f>
        <v>0.08940099908628762</v>
      </c>
    </row>
    <row r="245" spans="1:5" ht="12.75">
      <c r="A245">
        <v>1996</v>
      </c>
      <c r="B245" s="1">
        <f>POWER(FVSCHEDULE(1,B42:B47),1/COUNT(B42:B47))-1</f>
        <v>0.12644647863649894</v>
      </c>
      <c r="C245" s="1">
        <f>POWER(FVSCHEDULE(1,C42:C47),1/COUNT(C42:C47))-1</f>
        <v>0.06649476329632464</v>
      </c>
      <c r="D245" s="1">
        <f>POWER(FVSCHEDULE(1,D42:D47),1/COUNT(D42:D47))-1</f>
        <v>0.05138407088222907</v>
      </c>
      <c r="E245" s="1">
        <f>POWER(FVSCHEDULE(1,E42:E47),1/COUNT(E42:E47))-1</f>
        <v>0.06978413301944109</v>
      </c>
    </row>
    <row r="246" spans="1:5" ht="12.75">
      <c r="A246">
        <v>1997</v>
      </c>
      <c r="B246" s="1">
        <f>POWER(FVSCHEDULE(1,B43:B48),1/COUNT(B43:B48))-1</f>
        <v>0.04377452080504263</v>
      </c>
      <c r="C246" s="1">
        <f>POWER(FVSCHEDULE(1,C43:C48),1/COUNT(C43:C48))-1</f>
        <v>0.07554787344032343</v>
      </c>
      <c r="D246" s="1">
        <f>POWER(FVSCHEDULE(1,D43:D48),1/COUNT(D43:D48))-1</f>
        <v>0.04549170400892266</v>
      </c>
      <c r="E246" s="1">
        <f>POWER(FVSCHEDULE(1,E43:E48),1/COUNT(E43:E48))-1</f>
        <v>0.06273031033120025</v>
      </c>
    </row>
    <row r="247" spans="1:5" ht="12.75">
      <c r="A247">
        <v>1998</v>
      </c>
      <c r="B247" s="1">
        <f>POWER(FVSCHEDULE(1,B44:B49),1/COUNT(B44:B49))-1</f>
        <v>0.03733357789319269</v>
      </c>
      <c r="C247" s="1">
        <f>POWER(FVSCHEDULE(1,C44:C49),1/COUNT(C44:C49))-1</f>
        <v>0.06587926096633168</v>
      </c>
      <c r="D247" s="1">
        <f>POWER(FVSCHEDULE(1,D44:D49),1/COUNT(D44:D49))-1</f>
        <v>0.03829941126891834</v>
      </c>
      <c r="E247" s="1">
        <f>POWER(FVSCHEDULE(1,E44:E49),1/COUNT(E44:E49))-1</f>
        <v>0.054437654802540925</v>
      </c>
    </row>
    <row r="248" spans="2:5" ht="12.75">
      <c r="B248" s="1"/>
      <c r="C248" s="1"/>
      <c r="D248" s="1"/>
      <c r="E248" s="1"/>
    </row>
    <row r="249" spans="1:5" ht="12.75">
      <c r="A249" t="s">
        <v>18</v>
      </c>
      <c r="B249" s="1"/>
      <c r="C249" s="1"/>
      <c r="D249" s="1"/>
      <c r="E249" s="1"/>
    </row>
    <row r="250" spans="1:5" ht="12.75">
      <c r="A250">
        <v>1960</v>
      </c>
      <c r="B250" s="1">
        <f>POWER(FVSCHEDULE(1,B6:B15),1/COUNT(B6:B15))-1</f>
        <v>0.07806657661609373</v>
      </c>
      <c r="C250" s="1">
        <f>POWER(FVSCHEDULE(1,C6:C15),1/COUNT(C6:C15))-1</f>
        <v>0.03484077002230879</v>
      </c>
      <c r="D250" s="1">
        <f>POWER(FVSCHEDULE(1,D6:D15),1/COUNT(D6:D15))-1</f>
        <v>0.03878216113458821</v>
      </c>
      <c r="E250" s="1">
        <f>POWER(FVSCHEDULE(1,E6:E15),1/COUNT(E6:E15))-1</f>
        <v>0.042778949946704614</v>
      </c>
    </row>
    <row r="251" spans="1:5" ht="12.75">
      <c r="A251">
        <v>1961</v>
      </c>
      <c r="B251" s="1">
        <f>POWER(FVSCHEDULE(1,B7:B16),1/COUNT(B7:B16))-1</f>
        <v>0.08180299235195831</v>
      </c>
      <c r="C251" s="1">
        <f>POWER(FVSCHEDULE(1,C7:C16),1/COUNT(C7:C16))-1</f>
        <v>0.039471407121702384</v>
      </c>
      <c r="D251" s="1">
        <f>POWER(FVSCHEDULE(1,D7:D16),1/COUNT(D7:D16))-1</f>
        <v>0.04262549532354587</v>
      </c>
      <c r="E251" s="1">
        <f>POWER(FVSCHEDULE(1,E7:E16),1/COUNT(E7:E16))-1</f>
        <v>0.04702673912374955</v>
      </c>
    </row>
    <row r="252" spans="1:5" ht="12.75">
      <c r="A252">
        <v>1962</v>
      </c>
      <c r="B252" s="1">
        <f>POWER(FVSCHEDULE(1,B8:B17),1/COUNT(B8:B17))-1</f>
        <v>0.07057087117344607</v>
      </c>
      <c r="C252" s="1">
        <f>POWER(FVSCHEDULE(1,C8:C17),1/COUNT(C8:C17))-1</f>
        <v>0.04628015206694425</v>
      </c>
      <c r="D252" s="1">
        <f>POWER(FVSCHEDULE(1,D8:D17),1/COUNT(D8:D17))-1</f>
        <v>0.04490970633728364</v>
      </c>
      <c r="E252" s="1">
        <f>POWER(FVSCHEDULE(1,E8:E17),1/COUNT(E8:E17))-1</f>
        <v>0.04973895701330222</v>
      </c>
    </row>
    <row r="253" spans="1:5" ht="12.75">
      <c r="A253">
        <v>1963</v>
      </c>
      <c r="B253" s="1">
        <f>POWER(FVSCHEDULE(1,B9:B18),1/COUNT(B9:B18))-1</f>
        <v>0.09932950262088114</v>
      </c>
      <c r="C253" s="1">
        <f>POWER(FVSCHEDULE(1,C9:C18),1/COUNT(C9:C18))-1</f>
        <v>0.045878501535504324</v>
      </c>
      <c r="D253" s="1">
        <f>POWER(FVSCHEDULE(1,D9:D18),1/COUNT(D9:D18))-1</f>
        <v>0.04602953399175935</v>
      </c>
      <c r="E253" s="1">
        <f>POWER(FVSCHEDULE(1,E9:E18),1/COUNT(E9:E18))-1</f>
        <v>0.053316362369321135</v>
      </c>
    </row>
    <row r="254" spans="1:5" ht="12.75">
      <c r="A254">
        <v>1964</v>
      </c>
      <c r="B254" s="1">
        <f>POWER(FVSCHEDULE(1,B10:B19),1/COUNT(B10:B19))-1</f>
        <v>0.060039992633687644</v>
      </c>
      <c r="C254" s="1">
        <f>POWER(FVSCHEDULE(1,C10:C19),1/COUNT(C10:C19))-1</f>
        <v>0.04652236839561019</v>
      </c>
      <c r="D254" s="1">
        <f>POWER(FVSCHEDULE(1,D10:D19),1/COUNT(D10:D19))-1</f>
        <v>0.04983538397187082</v>
      </c>
      <c r="E254" s="1">
        <f>POWER(FVSCHEDULE(1,E10:E19),1/COUNT(E10:E19))-1</f>
        <v>0.05055571323706354</v>
      </c>
    </row>
    <row r="255" spans="1:5" ht="12.75">
      <c r="A255">
        <v>1965</v>
      </c>
      <c r="B255" s="1">
        <f>POWER(FVSCHEDULE(1,B11:B20),1/COUNT(B11:B20))-1</f>
        <v>0.01238060211295089</v>
      </c>
      <c r="C255" s="1">
        <f>POWER(FVSCHEDULE(1,C11:C20),1/COUNT(C11:C20))-1</f>
        <v>0.04255288113025957</v>
      </c>
      <c r="D255" s="1">
        <f>POWER(FVSCHEDULE(1,D11:D20),1/COUNT(D11:D20))-1</f>
        <v>0.054279571717944064</v>
      </c>
      <c r="E255" s="1">
        <f>POWER(FVSCHEDULE(1,E11:E20),1/COUNT(E11:E20))-1</f>
        <v>0.04510392726464407</v>
      </c>
    </row>
    <row r="256" spans="1:5" ht="12.75">
      <c r="A256">
        <v>1966</v>
      </c>
      <c r="B256" s="1">
        <f>POWER(FVSCHEDULE(1,B12:B21),1/COUNT(B12:B21))-1</f>
        <v>0.032722989893649856</v>
      </c>
      <c r="C256" s="1">
        <f>POWER(FVSCHEDULE(1,C12:C21),1/COUNT(C12:C21))-1</f>
        <v>0.05364149760374759</v>
      </c>
      <c r="D256" s="1">
        <f>POWER(FVSCHEDULE(1,D12:D21),1/COUNT(D12:D21))-1</f>
        <v>0.056167736052486816</v>
      </c>
      <c r="E256" s="1">
        <f>POWER(FVSCHEDULE(1,E12:E21),1/COUNT(E12:E21))-1</f>
        <v>0.05409142587358162</v>
      </c>
    </row>
    <row r="257" spans="1:5" ht="12.75">
      <c r="A257">
        <v>1967</v>
      </c>
      <c r="B257" s="1">
        <f>POWER(FVSCHEDULE(1,B13:B22),1/COUNT(B13:B22))-1</f>
        <v>0.06629492871067755</v>
      </c>
      <c r="C257" s="1">
        <f>POWER(FVSCHEDULE(1,C13:C22),1/COUNT(C13:C22))-1</f>
        <v>0.06414697415119841</v>
      </c>
      <c r="D257" s="1">
        <f>POWER(FVSCHEDULE(1,D13:D22),1/COUNT(D13:D22))-1</f>
        <v>0.05649313435657288</v>
      </c>
      <c r="E257" s="1">
        <f>POWER(FVSCHEDULE(1,E13:E22),1/COUNT(E13:E22))-1</f>
        <v>0.06351092809682202</v>
      </c>
    </row>
    <row r="258" spans="1:5" ht="12.75">
      <c r="A258">
        <v>1968</v>
      </c>
      <c r="B258" s="1">
        <f>POWER(FVSCHEDULE(1,B14:B23),1/COUNT(B14:B23))-1</f>
        <v>0.035871726193360765</v>
      </c>
      <c r="C258" s="1">
        <f>POWER(FVSCHEDULE(1,C14:C23),1/COUNT(C14:C23))-1</f>
        <v>0.0662105299864959</v>
      </c>
      <c r="D258" s="1">
        <f>POWER(FVSCHEDULE(1,D14:D23),1/COUNT(D14:D23))-1</f>
        <v>0.057412302540917226</v>
      </c>
      <c r="E258" s="1">
        <f>POWER(FVSCHEDULE(1,E14:E23),1/COUNT(E14:E23))-1</f>
        <v>0.06103845553496301</v>
      </c>
    </row>
    <row r="259" spans="1:5" ht="12.75">
      <c r="A259">
        <v>1969</v>
      </c>
      <c r="B259" s="1">
        <f>POWER(FVSCHEDULE(1,B15:B24),1/COUNT(B15:B24))-1</f>
        <v>0.031594833224589225</v>
      </c>
      <c r="C259" s="1">
        <f>POWER(FVSCHEDULE(1,C15:C24),1/COUNT(C15:C24))-1</f>
        <v>0.0627565611798393</v>
      </c>
      <c r="D259" s="1">
        <f>POWER(FVSCHEDULE(1,D15:D24),1/COUNT(D15:D24))-1</f>
        <v>0.05951238826616523</v>
      </c>
      <c r="E259" s="1">
        <f>POWER(FVSCHEDULE(1,E15:E24),1/COUNT(E15:E24))-1</f>
        <v>0.059654269160925644</v>
      </c>
    </row>
    <row r="260" spans="1:5" ht="12.75">
      <c r="A260">
        <v>1970</v>
      </c>
      <c r="B260" s="1">
        <f>POWER(FVSCHEDULE(1,B16:B25),1/COUNT(B16:B25))-1</f>
        <v>0.05856828246012413</v>
      </c>
      <c r="C260" s="1">
        <f>POWER(FVSCHEDULE(1,C16:C25),1/COUNT(C16:C25))-1</f>
        <v>0.0659634567532068</v>
      </c>
      <c r="D260" s="1">
        <f>POWER(FVSCHEDULE(1,D16:D25),1/COUNT(D16:D25))-1</f>
        <v>0.06321965251608064</v>
      </c>
      <c r="E260" s="1">
        <f>POWER(FVSCHEDULE(1,E16:E25),1/COUNT(E16:E25))-1</f>
        <v>0.06597467112284283</v>
      </c>
    </row>
    <row r="261" spans="1:5" ht="12.75">
      <c r="A261">
        <v>1971</v>
      </c>
      <c r="B261" s="1">
        <f>POWER(FVSCHEDULE(1,B17:B26),1/COUNT(B17:B26))-1</f>
        <v>0.08444609872413711</v>
      </c>
      <c r="C261" s="1">
        <f>POWER(FVSCHEDULE(1,C17:C26),1/COUNT(C17:C26))-1</f>
        <v>0.052660691745791466</v>
      </c>
      <c r="D261" s="1">
        <f>POWER(FVSCHEDULE(1,D17:D26),1/COUNT(D17:D26))-1</f>
        <v>0.06864860260752015</v>
      </c>
      <c r="E261" s="1">
        <f>POWER(FVSCHEDULE(1,E17:E26),1/COUNT(E17:E26))-1</f>
        <v>0.06479081713561663</v>
      </c>
    </row>
    <row r="262" spans="1:5" ht="12.75">
      <c r="A262">
        <v>1972</v>
      </c>
      <c r="B262" s="1">
        <f>POWER(FVSCHEDULE(1,B18:B27),1/COUNT(B18:B27))-1</f>
        <v>0.06466391976211594</v>
      </c>
      <c r="C262" s="1">
        <f>POWER(FVSCHEDULE(1,C18:C27),1/COUNT(C18:C27))-1</f>
        <v>0.05125281069958598</v>
      </c>
      <c r="D262" s="1">
        <f>POWER(FVSCHEDULE(1,D18:D27),1/COUNT(D18:D27))-1</f>
        <v>0.079721082985023</v>
      </c>
      <c r="E262" s="1">
        <f>POWER(FVSCHEDULE(1,E18:E27),1/COUNT(E18:E27))-1</f>
        <v>0.06613414114992988</v>
      </c>
    </row>
    <row r="263" spans="1:5" ht="12.75">
      <c r="A263">
        <v>1973</v>
      </c>
      <c r="B263" s="1">
        <f>POWER(FVSCHEDULE(1,B19:B28),1/COUNT(B19:B28))-1</f>
        <v>0.06682159533710097</v>
      </c>
      <c r="C263" s="1">
        <f>POWER(FVSCHEDULE(1,C19:C28),1/COUNT(C19:C28))-1</f>
        <v>0.07468624849507965</v>
      </c>
      <c r="D263" s="1">
        <f>POWER(FVSCHEDULE(1,D19:D28),1/COUNT(D19:D28))-1</f>
        <v>0.08777137952957337</v>
      </c>
      <c r="E263" s="1">
        <f>POWER(FVSCHEDULE(1,E19:E28),1/COUNT(E19:E28))-1</f>
        <v>0.08134101385152936</v>
      </c>
    </row>
    <row r="264" spans="1:5" ht="12.75">
      <c r="A264">
        <v>1974</v>
      </c>
      <c r="B264" s="1">
        <f>POWER(FVSCHEDULE(1,B20:B29),1/COUNT(B20:B29))-1</f>
        <v>0.10610326576915186</v>
      </c>
      <c r="C264" s="1">
        <f>POWER(FVSCHEDULE(1,C20:C29),1/COUNT(C20:C29))-1</f>
        <v>0.08055050037748979</v>
      </c>
      <c r="D264" s="1">
        <f>POWER(FVSCHEDULE(1,D20:D29),1/COUNT(D20:D29))-1</f>
        <v>0.08994646096839687</v>
      </c>
      <c r="E264" s="1">
        <f>POWER(FVSCHEDULE(1,E20:E29),1/COUNT(E20:E29))-1</f>
        <v>0.08965072110538341</v>
      </c>
    </row>
    <row r="265" spans="1:5" ht="12.75">
      <c r="A265">
        <v>1975</v>
      </c>
      <c r="B265" s="1">
        <f>POWER(FVSCHEDULE(1,B21:B30),1/COUNT(B21:B30))-1</f>
        <v>0.14759205219235683</v>
      </c>
      <c r="C265" s="1">
        <f>POWER(FVSCHEDULE(1,C21:C30),1/COUNT(C21:C30))-1</f>
        <v>0.09560613731409284</v>
      </c>
      <c r="D265" s="1">
        <f>POWER(FVSCHEDULE(1,D21:D30),1/COUNT(D21:D30))-1</f>
        <v>0.09223859098786802</v>
      </c>
      <c r="E265" s="1">
        <f>POWER(FVSCHEDULE(1,E21:E30),1/COUNT(E21:E30))-1</f>
        <v>0.10221160749202163</v>
      </c>
    </row>
    <row r="266" spans="1:5" ht="12.75">
      <c r="A266">
        <v>1976</v>
      </c>
      <c r="B266" s="1">
        <f>POWER(FVSCHEDULE(1,B22:B31),1/COUNT(B22:B31))-1</f>
        <v>0.1433008095165107</v>
      </c>
      <c r="C266" s="1">
        <f>POWER(FVSCHEDULE(1,C22:C31),1/COUNT(C22:C31))-1</f>
        <v>0.10409484486476295</v>
      </c>
      <c r="D266" s="1">
        <f>POWER(FVSCHEDULE(1,D22:D31),1/COUNT(D22:D31))-1</f>
        <v>0.09459278844084551</v>
      </c>
      <c r="E266" s="1">
        <f>POWER(FVSCHEDULE(1,E22:E31),1/COUNT(E22:E31))-1</f>
        <v>0.106745736802204</v>
      </c>
    </row>
    <row r="267" spans="1:5" ht="12.75">
      <c r="A267">
        <v>1977</v>
      </c>
      <c r="B267" s="1">
        <f>POWER(FVSCHEDULE(1,B23:B32),1/COUNT(B23:B32))-1</f>
        <v>0.13824129932835794</v>
      </c>
      <c r="C267" s="1">
        <f>POWER(FVSCHEDULE(1,C23:C32),1/COUNT(C23:C32))-1</f>
        <v>0.10408809524079898</v>
      </c>
      <c r="D267" s="1">
        <f>POWER(FVSCHEDULE(1,D23:D32),1/COUNT(D23:D32))-1</f>
        <v>0.09606670671270212</v>
      </c>
      <c r="E267" s="1">
        <f>POWER(FVSCHEDULE(1,E23:E32),1/COUNT(E23:E32))-1</f>
        <v>0.10664967415987547</v>
      </c>
    </row>
    <row r="268" spans="1:5" ht="12.75">
      <c r="A268">
        <v>1978</v>
      </c>
      <c r="B268" s="1">
        <f>POWER(FVSCHEDULE(1,B24:B33),1/COUNT(B24:B33))-1</f>
        <v>0.1526204642898874</v>
      </c>
      <c r="C268" s="1">
        <f>POWER(FVSCHEDULE(1,C24:C33),1/COUNT(C24:C33))-1</f>
        <v>0.10335526668727235</v>
      </c>
      <c r="D268" s="1">
        <f>POWER(FVSCHEDULE(1,D24:D33),1/COUNT(D24:D33))-1</f>
        <v>0.09699031063914121</v>
      </c>
      <c r="E268" s="1">
        <f>POWER(FVSCHEDULE(1,E24:E33),1/COUNT(E24:E33))-1</f>
        <v>0.10825632261064477</v>
      </c>
    </row>
    <row r="269" spans="1:5" ht="12.75">
      <c r="A269">
        <v>1979</v>
      </c>
      <c r="B269" s="1">
        <f>POWER(FVSCHEDULE(1,B25:B34),1/COUNT(B25:B34))-1</f>
        <v>0.1632540376970668</v>
      </c>
      <c r="C269" s="1">
        <f>POWER(FVSCHEDULE(1,C25:C34),1/COUNT(C25:C34))-1</f>
        <v>0.11013221559008479</v>
      </c>
      <c r="D269" s="1">
        <f>POWER(FVSCHEDULE(1,D25:D34),1/COUNT(D25:D34))-1</f>
        <v>0.09633603091272303</v>
      </c>
      <c r="E269" s="1">
        <f>POWER(FVSCHEDULE(1,E25:E34),1/COUNT(E25:E34))-1</f>
        <v>0.11257524800294472</v>
      </c>
    </row>
    <row r="270" spans="1:5" ht="12.75">
      <c r="A270">
        <v>1980</v>
      </c>
      <c r="B270" s="1">
        <f>POWER(FVSCHEDULE(1,B26:B35),1/COUNT(B26:B35))-1</f>
        <v>0.1754778655051641</v>
      </c>
      <c r="C270" s="1">
        <f>POWER(FVSCHEDULE(1,C26:C35),1/COUNT(C26:C35))-1</f>
        <v>0.12245516358484654</v>
      </c>
      <c r="D270" s="1">
        <f>POWER(FVSCHEDULE(1,D26:D35),1/COUNT(D26:D35))-1</f>
        <v>0.0946945112961044</v>
      </c>
      <c r="E270" s="1">
        <f>POWER(FVSCHEDULE(1,E26:E35),1/COUNT(E26:E35))-1</f>
        <v>0.11944479093060156</v>
      </c>
    </row>
    <row r="271" spans="1:5" ht="12.75">
      <c r="A271">
        <v>1981</v>
      </c>
      <c r="B271" s="1">
        <f>POWER(FVSCHEDULE(1,B27:B36),1/COUNT(B27:B36))-1</f>
        <v>0.13925012004734438</v>
      </c>
      <c r="C271" s="1">
        <f>POWER(FVSCHEDULE(1,C27:C36),1/COUNT(C27:C36))-1</f>
        <v>0.1280195487842828</v>
      </c>
      <c r="D271" s="1">
        <f>POWER(FVSCHEDULE(1,D27:D36),1/COUNT(D27:D36))-1</f>
        <v>0.09069609770377207</v>
      </c>
      <c r="E271" s="1">
        <f>POWER(FVSCHEDULE(1,E27:E36),1/COUNT(E27:E36))-1</f>
        <v>0.11608657108495213</v>
      </c>
    </row>
    <row r="272" spans="1:5" ht="12.75">
      <c r="A272">
        <v>1982</v>
      </c>
      <c r="B272" s="1">
        <f>POWER(FVSCHEDULE(1,B28:B37),1/COUNT(B28:B37))-1</f>
        <v>0.17593298036514105</v>
      </c>
      <c r="C272" s="1">
        <f>POWER(FVSCHEDULE(1,C28:C37),1/COUNT(C28:C37))-1</f>
        <v>0.13699716079764723</v>
      </c>
      <c r="D272" s="1">
        <f>POWER(FVSCHEDULE(1,D28:D37),1/COUNT(D28:D37))-1</f>
        <v>0.08117802675002328</v>
      </c>
      <c r="E272" s="1">
        <f>POWER(FVSCHEDULE(1,E28:E37),1/COUNT(E28:E37))-1</f>
        <v>0.12096296607467827</v>
      </c>
    </row>
    <row r="273" spans="1:5" ht="12.75">
      <c r="A273">
        <v>1983</v>
      </c>
      <c r="B273" s="1">
        <f>POWER(FVSCHEDULE(1,B29:B38),1/COUNT(B29:B38))-1</f>
        <v>0.16189500318017158</v>
      </c>
      <c r="C273" s="1">
        <f>POWER(FVSCHEDULE(1,C29:C38),1/COUNT(C29:C38))-1</f>
        <v>0.11473514472105673</v>
      </c>
      <c r="D273" s="1">
        <f>POWER(FVSCHEDULE(1,D29:D38),1/COUNT(D29:D38))-1</f>
        <v>0.07307589545976145</v>
      </c>
      <c r="E273" s="1">
        <f>POWER(FVSCHEDULE(1,E29:E38),1/COUNT(E29:E38))-1</f>
        <v>0.10498632432752508</v>
      </c>
    </row>
    <row r="274" spans="1:5" ht="12.75">
      <c r="A274">
        <v>1984</v>
      </c>
      <c r="B274" s="1">
        <f>POWER(FVSCHEDULE(1,B30:B39),1/COUNT(B30:B39))-1</f>
        <v>0.1494328857279832</v>
      </c>
      <c r="C274" s="1">
        <f>POWER(FVSCHEDULE(1,C30:C39),1/COUNT(C30:C39))-1</f>
        <v>0.11786600773121703</v>
      </c>
      <c r="D274" s="1">
        <f>POWER(FVSCHEDULE(1,D30:D39),1/COUNT(D30:D39))-1</f>
        <v>0.06702779657394276</v>
      </c>
      <c r="E274" s="1">
        <f>POWER(FVSCHEDULE(1,E30:E39),1/COUNT(E30:E39))-1</f>
        <v>0.1026462749862993</v>
      </c>
    </row>
    <row r="275" spans="1:5" ht="12.75">
      <c r="A275">
        <v>1985</v>
      </c>
      <c r="B275" s="1">
        <f>POWER(FVSCHEDULE(1,B31:B40),1/COUNT(B31:B40))-1</f>
        <v>0.14395285204522645</v>
      </c>
      <c r="C275" s="1">
        <f>POWER(FVSCHEDULE(1,C31:C40),1/COUNT(C31:C40))-1</f>
        <v>0.09839229552937856</v>
      </c>
      <c r="D275" s="1">
        <f>POWER(FVSCHEDULE(1,D31:D40),1/COUNT(D31:D40))-1</f>
        <v>0.060839399143386874</v>
      </c>
      <c r="E275" s="1">
        <f>POWER(FVSCHEDULE(1,E31:E40),1/COUNT(E31:E40))-1</f>
        <v>0.09008041366064434</v>
      </c>
    </row>
    <row r="276" spans="1:5" ht="12.75">
      <c r="A276">
        <v>1986</v>
      </c>
      <c r="B276" s="1">
        <f>POWER(FVSCHEDULE(1,B32:B41),1/COUNT(B32:B41))-1</f>
        <v>0.14857020450480762</v>
      </c>
      <c r="C276" s="1">
        <f>POWER(FVSCHEDULE(1,C32:C41),1/COUNT(C32:C41))-1</f>
        <v>0.09649822227735094</v>
      </c>
      <c r="D276" s="1">
        <f>POWER(FVSCHEDULE(1,D32:D41),1/COUNT(D32:D41))-1</f>
        <v>0.0582754915976087</v>
      </c>
      <c r="E276" s="1">
        <f>POWER(FVSCHEDULE(1,E32:E41),1/COUNT(E32:E41))-1</f>
        <v>0.08880175757976283</v>
      </c>
    </row>
    <row r="277" spans="1:5" ht="12.75">
      <c r="A277">
        <v>1987</v>
      </c>
      <c r="B277" s="1">
        <f>POWER(FVSCHEDULE(1,B33:B42),1/COUNT(B33:B42))-1</f>
        <v>0.15288157348908515</v>
      </c>
      <c r="C277" s="1">
        <f>POWER(FVSCHEDULE(1,C33:C42),1/COUNT(C33:C42))-1</f>
        <v>0.0838178633329476</v>
      </c>
      <c r="D277" s="1">
        <f>POWER(FVSCHEDULE(1,D33:D42),1/COUNT(D33:D42))-1</f>
        <v>0.056937540378209084</v>
      </c>
      <c r="E277" s="1">
        <f>POWER(FVSCHEDULE(1,E33:E42),1/COUNT(E33:E42))-1</f>
        <v>0.08261122205243421</v>
      </c>
    </row>
    <row r="278" spans="1:5" ht="12.75">
      <c r="A278">
        <v>1988</v>
      </c>
      <c r="B278" s="1">
        <f>POWER(FVSCHEDULE(1,B34:B43),1/COUNT(B34:B43))-1</f>
        <v>0.1805209393733065</v>
      </c>
      <c r="C278" s="1">
        <f>POWER(FVSCHEDULE(1,C34:C43),1/COUNT(C34:C43))-1</f>
        <v>0.09146859651966777</v>
      </c>
      <c r="D278" s="1">
        <f>POWER(FVSCHEDULE(1,D34:D43),1/COUNT(D34:D43))-1</f>
        <v>0.05618871425604577</v>
      </c>
      <c r="E278" s="1">
        <f>POWER(FVSCHEDULE(1,E34:E43),1/COUNT(E34:E43))-1</f>
        <v>0.08944740268939122</v>
      </c>
    </row>
    <row r="279" spans="1:5" ht="12.75">
      <c r="A279">
        <v>1989</v>
      </c>
      <c r="B279" s="1">
        <f>POWER(FVSCHEDULE(1,B35:B44),1/COUNT(B35:B44))-1</f>
        <v>0.19190954500453494</v>
      </c>
      <c r="C279" s="1">
        <f>POWER(FVSCHEDULE(1,C35:C44),1/COUNT(C35:C44))-1</f>
        <v>0.09258155323866712</v>
      </c>
      <c r="D279" s="1">
        <f>POWER(FVSCHEDULE(1,D35:D44),1/COUNT(D35:D44))-1</f>
        <v>0.0549388401685591</v>
      </c>
      <c r="E279" s="1">
        <f>POWER(FVSCHEDULE(1,E35:E44),1/COUNT(E35:E44))-1</f>
        <v>0.09091725150362362</v>
      </c>
    </row>
    <row r="280" spans="1:5" ht="12.75">
      <c r="A280">
        <v>1990</v>
      </c>
      <c r="B280" s="1">
        <f>POWER(FVSCHEDULE(1,B36:B45),1/COUNT(B36:B45))-1</f>
        <v>0.18210866331670883</v>
      </c>
      <c r="C280" s="1">
        <f>POWER(FVSCHEDULE(1,C36:C45),1/COUNT(C36:C45))-1</f>
        <v>0.07731033777874674</v>
      </c>
      <c r="D280" s="1">
        <f>POWER(FVSCHEDULE(1,D36:D45),1/COUNT(D36:D45))-1</f>
        <v>0.05127180180263169</v>
      </c>
      <c r="E280" s="1">
        <f>POWER(FVSCHEDULE(1,E36:E45),1/COUNT(E36:E45))-1</f>
        <v>0.08087671447380296</v>
      </c>
    </row>
    <row r="281" spans="1:5" ht="12.75">
      <c r="A281">
        <v>1991</v>
      </c>
      <c r="B281" s="1">
        <f>POWER(FVSCHEDULE(1,B37:B46),1/COUNT(B37:B46))-1</f>
        <v>0.1747165853198538</v>
      </c>
      <c r="C281" s="1">
        <f>POWER(FVSCHEDULE(1,C37:C46),1/COUNT(C37:C46))-1</f>
        <v>0.08035273415928401</v>
      </c>
      <c r="D281" s="1">
        <f>POWER(FVSCHEDULE(1,D37:D46),1/COUNT(D37:D46))-1</f>
        <v>0.04956327166761909</v>
      </c>
      <c r="E281" s="1">
        <f>POWER(FVSCHEDULE(1,E37:E46),1/COUNT(E37:E46))-1</f>
        <v>0.081022955640351</v>
      </c>
    </row>
    <row r="282" spans="1:5" ht="12.75">
      <c r="A282">
        <v>1992</v>
      </c>
      <c r="B282" s="1">
        <f>POWER(FVSCHEDULE(1,B38:B47),1/COUNT(B38:B47))-1</f>
        <v>0.1292600963339976</v>
      </c>
      <c r="C282" s="1">
        <f>POWER(FVSCHEDULE(1,C38:C47),1/COUNT(C38:C47))-1</f>
        <v>0.07297048851977506</v>
      </c>
      <c r="D282" s="1">
        <f>POWER(FVSCHEDULE(1,D38:D47),1/COUNT(D38:D47))-1</f>
        <v>0.04722389872545496</v>
      </c>
      <c r="E282" s="1">
        <f>POWER(FVSCHEDULE(1,E38:E47),1/COUNT(E38:E47))-1</f>
        <v>0.07133399384901273</v>
      </c>
    </row>
    <row r="283" spans="1:5" ht="12.75">
      <c r="A283">
        <v>1993</v>
      </c>
      <c r="B283" s="1">
        <f>POWER(FVSCHEDULE(1,B39:B48),1/COUNT(B39:B48))-1</f>
        <v>0.09322684997286834</v>
      </c>
      <c r="C283" s="1">
        <f>POWER(FVSCHEDULE(1,C39:C48),1/COUNT(C39:C48))-1</f>
        <v>0.07365034142561866</v>
      </c>
      <c r="D283" s="1">
        <f>POWER(FVSCHEDULE(1,D39:D48),1/COUNT(D39:D48))-1</f>
        <v>0.04512292804812401</v>
      </c>
      <c r="E283" s="1">
        <f>POWER(FVSCHEDULE(1,E39:E48),1/COUNT(E39:E48))-1</f>
        <v>0.0671804437659802</v>
      </c>
    </row>
    <row r="284" spans="1:5" ht="12.75">
      <c r="A284">
        <v>1994</v>
      </c>
      <c r="B284" s="1">
        <f>POWER(FVSCHEDULE(1,B40:B49),1/COUNT(B40:B49))-1</f>
        <v>0.11036397280595667</v>
      </c>
      <c r="C284" s="1">
        <f>POWER(FVSCHEDULE(1,C40:C49),1/COUNT(C40:C49))-1</f>
        <v>0.06659167501715824</v>
      </c>
      <c r="D284" s="1">
        <f>POWER(FVSCHEDULE(1,D40:D49),1/COUNT(D40:D49))-1</f>
        <v>0.04297115361790582</v>
      </c>
      <c r="E284" s="1">
        <f>POWER(FVSCHEDULE(1,E40:E49),1/COUNT(E40:E49))-1</f>
        <v>0.06509914652284432</v>
      </c>
    </row>
    <row r="285" spans="2:5" ht="12.75">
      <c r="B285" s="1"/>
      <c r="C285" s="1"/>
      <c r="D285" s="1"/>
      <c r="E285" s="1"/>
    </row>
    <row r="286" ht="12.75">
      <c r="A286" t="s">
        <v>13</v>
      </c>
    </row>
    <row r="287" spans="1:5" ht="12.75">
      <c r="A287">
        <v>1960</v>
      </c>
      <c r="B287" s="1">
        <f>POWER(FVSCHEDULE(1,B6:B21),1/COUNT(B6:B21))-1</f>
        <v>0.06109344658526572</v>
      </c>
      <c r="C287" s="1">
        <f>POWER(FVSCHEDULE(1,C6:C21),1/COUNT(C6:C21))-1</f>
        <v>0.04944530179044615</v>
      </c>
      <c r="D287" s="1">
        <f>POWER(FVSCHEDULE(1,D6:D21),1/COUNT(D6:D21))-1</f>
        <v>0.046336325096943076</v>
      </c>
      <c r="E287" s="1">
        <f>POWER(FVSCHEDULE(1,E6:E21),1/COUNT(E6:E21))-1</f>
        <v>0.05140003507765534</v>
      </c>
    </row>
    <row r="288" spans="1:5" ht="12.75">
      <c r="A288">
        <v>1961</v>
      </c>
      <c r="B288" s="1">
        <f>POWER(FVSCHEDULE(1,B7:B22),1/COUNT(B7:B22))-1</f>
        <v>0.07505568793351203</v>
      </c>
      <c r="C288" s="1">
        <f>POWER(FVSCHEDULE(1,C7:C22),1/COUNT(C7:C22))-1</f>
        <v>0.051669768501335644</v>
      </c>
      <c r="D288" s="1">
        <f>POWER(FVSCHEDULE(1,D7:D22),1/COUNT(D7:D22))-1</f>
        <v>0.04786094445611755</v>
      </c>
      <c r="E288" s="1">
        <f>POWER(FVSCHEDULE(1,E7:E22),1/COUNT(E7:E22))-1</f>
        <v>0.0547855068723222</v>
      </c>
    </row>
    <row r="289" spans="1:5" ht="12.75">
      <c r="A289">
        <v>1962</v>
      </c>
      <c r="B289" s="1">
        <f>POWER(FVSCHEDULE(1,B8:B23),1/COUNT(B8:B23))-1</f>
        <v>0.054249740177452876</v>
      </c>
      <c r="C289" s="1">
        <f>POWER(FVSCHEDULE(1,C8:C23),1/COUNT(C8:C23))-1</f>
        <v>0.05239871756200287</v>
      </c>
      <c r="D289" s="1">
        <f>POWER(FVSCHEDULE(1,D8:D23),1/COUNT(D8:D23))-1</f>
        <v>0.04975483330039121</v>
      </c>
      <c r="E289" s="1">
        <f>POWER(FVSCHEDULE(1,E8:E23),1/COUNT(E8:E23))-1</f>
        <v>0.05327885102356067</v>
      </c>
    </row>
    <row r="290" spans="1:5" ht="12.75">
      <c r="A290">
        <v>1963</v>
      </c>
      <c r="B290" s="1">
        <f>POWER(FVSCHEDULE(1,B9:B24),1/COUNT(B9:B24))-1</f>
        <v>0.06450385577626516</v>
      </c>
      <c r="C290" s="1">
        <f>POWER(FVSCHEDULE(1,C9:C24),1/COUNT(C9:C24))-1</f>
        <v>0.04962380402678912</v>
      </c>
      <c r="D290" s="1">
        <f>POWER(FVSCHEDULE(1,D9:D24),1/COUNT(D9:D24))-1</f>
        <v>0.052620614558033685</v>
      </c>
      <c r="E290" s="1">
        <f>POWER(FVSCHEDULE(1,E9:E24),1/COUNT(E9:E24))-1</f>
        <v>0.054206179680327704</v>
      </c>
    </row>
    <row r="291" spans="1:5" ht="12.75">
      <c r="A291">
        <v>1964</v>
      </c>
      <c r="B291" s="1">
        <f>POWER(FVSCHEDULE(1,B10:B25),1/COUNT(B10:B25))-1</f>
        <v>0.06210050471445072</v>
      </c>
      <c r="C291" s="1">
        <f>POWER(FVSCHEDULE(1,C10:C25),1/COUNT(C10:C25))-1</f>
        <v>0.05004781622930521</v>
      </c>
      <c r="D291" s="1">
        <f>POWER(FVSCHEDULE(1,D10:D25),1/COUNT(D10:D25))-1</f>
        <v>0.05710385142911667</v>
      </c>
      <c r="E291" s="1">
        <f>POWER(FVSCHEDULE(1,E10:E25),1/COUNT(E10:E25))-1</f>
        <v>0.05582872077520751</v>
      </c>
    </row>
    <row r="292" spans="1:5" ht="12.75">
      <c r="A292">
        <v>1965</v>
      </c>
      <c r="B292" s="1">
        <f>POWER(FVSCHEDULE(1,B11:B26),1/COUNT(B11:B26))-1</f>
        <v>0.07064687920730872</v>
      </c>
      <c r="C292" s="1">
        <f>POWER(FVSCHEDULE(1,C11:C26),1/COUNT(C11:C26))-1</f>
        <v>0.049429653037227794</v>
      </c>
      <c r="D292" s="1">
        <f>POWER(FVSCHEDULE(1,D11:D26),1/COUNT(D11:D26))-1</f>
        <v>0.062362385560211786</v>
      </c>
      <c r="E292" s="1">
        <f>POWER(FVSCHEDULE(1,E11:E26),1/COUNT(E11:E26))-1</f>
        <v>0.05873991585138327</v>
      </c>
    </row>
    <row r="293" spans="1:5" ht="12.75">
      <c r="A293">
        <v>1966</v>
      </c>
      <c r="B293" s="1">
        <f>POWER(FVSCHEDULE(1,B12:B27),1/COUNT(B12:B27))-1</f>
        <v>0.059484979014466255</v>
      </c>
      <c r="C293" s="1">
        <f>POWER(FVSCHEDULE(1,C12:C27),1/COUNT(C12:C27))-1</f>
        <v>0.05337871247742809</v>
      </c>
      <c r="D293" s="1">
        <f>POWER(FVSCHEDULE(1,D12:D27),1/COUNT(D12:D27))-1</f>
        <v>0.06952314194785902</v>
      </c>
      <c r="E293" s="1">
        <f>POWER(FVSCHEDULE(1,E12:E27),1/COUNT(E12:E27))-1</f>
        <v>0.0622098099441728</v>
      </c>
    </row>
    <row r="294" spans="1:5" ht="12.75">
      <c r="A294">
        <v>1967</v>
      </c>
      <c r="B294" s="1">
        <f>POWER(FVSCHEDULE(1,B13:B28),1/COUNT(B13:B28))-1</f>
        <v>0.07954192644747082</v>
      </c>
      <c r="C294" s="1">
        <f>POWER(FVSCHEDULE(1,C13:C28),1/COUNT(C13:C28))-1</f>
        <v>0.06829349432191334</v>
      </c>
      <c r="D294" s="1">
        <f>POWER(FVSCHEDULE(1,D13:D28),1/COUNT(D13:D28))-1</f>
        <v>0.07390831573305578</v>
      </c>
      <c r="E294" s="1">
        <f>POWER(FVSCHEDULE(1,E13:E28),1/COUNT(E13:E28))-1</f>
        <v>0.0738097072578825</v>
      </c>
    </row>
    <row r="295" spans="1:5" ht="12.75">
      <c r="A295">
        <v>1968</v>
      </c>
      <c r="B295" s="1">
        <f>POWER(FVSCHEDULE(1,B14:B29),1/COUNT(B14:B29))-1</f>
        <v>0.07874190758021893</v>
      </c>
      <c r="C295" s="1">
        <f>POWER(FVSCHEDULE(1,C14:C29),1/COUNT(C14:C29))-1</f>
        <v>0.07276360853182662</v>
      </c>
      <c r="D295" s="1">
        <f>POWER(FVSCHEDULE(1,D14:D29),1/COUNT(D14:D29))-1</f>
        <v>0.07698307870353105</v>
      </c>
      <c r="E295" s="1">
        <f>POWER(FVSCHEDULE(1,E14:E29),1/COUNT(E14:E29))-1</f>
        <v>0.07702910372955252</v>
      </c>
    </row>
    <row r="296" spans="1:5" ht="12.75">
      <c r="A296">
        <v>1969</v>
      </c>
      <c r="B296" s="1">
        <f>POWER(FVSCHEDULE(1,B15:B30),1/COUNT(B15:B30))-1</f>
        <v>0.07577037536610987</v>
      </c>
      <c r="C296" s="1">
        <f>POWER(FVSCHEDULE(1,C15:C30),1/COUNT(C15:C30))-1</f>
        <v>0.07919623988905045</v>
      </c>
      <c r="D296" s="1">
        <f>POWER(FVSCHEDULE(1,D15:D30),1/COUNT(D15:D30))-1</f>
        <v>0.08016816719052255</v>
      </c>
      <c r="E296" s="1">
        <f>POWER(FVSCHEDULE(1,E15:E30),1/COUNT(E15:E30))-1</f>
        <v>0.08109794476203236</v>
      </c>
    </row>
    <row r="297" spans="1:5" ht="12.75">
      <c r="A297">
        <v>1970</v>
      </c>
      <c r="B297" s="1">
        <f>POWER(FVSCHEDULE(1,B16:B31),1/COUNT(B16:B31))-1</f>
        <v>0.10077982957434961</v>
      </c>
      <c r="C297" s="1">
        <f>POWER(FVSCHEDULE(1,C16:C31),1/COUNT(C16:C31))-1</f>
        <v>0.09280541897042749</v>
      </c>
      <c r="D297" s="1">
        <f>POWER(FVSCHEDULE(1,D16:D31),1/COUNT(D16:D31))-1</f>
        <v>0.08112613236666766</v>
      </c>
      <c r="E297" s="1">
        <f>POWER(FVSCHEDULE(1,E16:E31),1/COUNT(E16:E31))-1</f>
        <v>0.09125874858070415</v>
      </c>
    </row>
    <row r="298" spans="1:5" ht="12.75">
      <c r="A298">
        <v>1971</v>
      </c>
      <c r="B298" s="1">
        <f>POWER(FVSCHEDULE(1,B17:B32),1/COUNT(B17:B32))-1</f>
        <v>0.10977467968526922</v>
      </c>
      <c r="C298" s="1">
        <f>POWER(FVSCHEDULE(1,C17:C32),1/COUNT(C17:C32))-1</f>
        <v>0.09206597697160523</v>
      </c>
      <c r="D298" s="1">
        <f>POWER(FVSCHEDULE(1,D17:D32),1/COUNT(D17:D32))-1</f>
        <v>0.08111416420221329</v>
      </c>
      <c r="E298" s="1">
        <f>POWER(FVSCHEDULE(1,E17:E32),1/COUNT(E17:E32))-1</f>
        <v>0.09193527482390684</v>
      </c>
    </row>
    <row r="299" spans="1:5" ht="12.75">
      <c r="A299">
        <v>1972</v>
      </c>
      <c r="B299" s="1">
        <f>POWER(FVSCHEDULE(1,B18:B33),1/COUNT(B18:B33))-1</f>
        <v>0.10404764900167107</v>
      </c>
      <c r="C299" s="1">
        <f>POWER(FVSCHEDULE(1,C18:C33),1/COUNT(C18:C33))-1</f>
        <v>0.08792116581479825</v>
      </c>
      <c r="D299" s="1">
        <f>POWER(FVSCHEDULE(1,D18:D33),1/COUNT(D18:D33))-1</f>
        <v>0.08215731760609035</v>
      </c>
      <c r="E299" s="1">
        <f>POWER(FVSCHEDULE(1,E18:E33),1/COUNT(E18:E33))-1</f>
        <v>0.0896014646438632</v>
      </c>
    </row>
    <row r="300" spans="1:5" ht="12.75">
      <c r="A300">
        <v>1973</v>
      </c>
      <c r="B300" s="1">
        <f>POWER(FVSCHEDULE(1,B19:B34),1/COUNT(B19:B34))-1</f>
        <v>0.10278009162052726</v>
      </c>
      <c r="C300" s="1">
        <f>POWER(FVSCHEDULE(1,C19:C34),1/COUNT(C19:C34))-1</f>
        <v>0.0894745510083117</v>
      </c>
      <c r="D300" s="1">
        <f>POWER(FVSCHEDULE(1,D19:D34),1/COUNT(D19:D34))-1</f>
        <v>0.08398109716833302</v>
      </c>
      <c r="E300" s="1">
        <f>POWER(FVSCHEDULE(1,E19:E34),1/COUNT(E19:E34))-1</f>
        <v>0.09089301166141728</v>
      </c>
    </row>
    <row r="301" spans="1:5" ht="12.75">
      <c r="A301">
        <v>1974</v>
      </c>
      <c r="B301" s="1">
        <f>POWER(FVSCHEDULE(1,B20:B35),1/COUNT(B20:B35))-1</f>
        <v>0.13298260876710954</v>
      </c>
      <c r="C301" s="1">
        <f>POWER(FVSCHEDULE(1,C20:C35),1/COUNT(C20:C35))-1</f>
        <v>0.0970385280661723</v>
      </c>
      <c r="D301" s="1">
        <f>POWER(FVSCHEDULE(1,D20:D35),1/COUNT(D20:D35))-1</f>
        <v>0.08511305638930344</v>
      </c>
      <c r="E301" s="1">
        <f>POWER(FVSCHEDULE(1,E20:E35),1/COUNT(E20:E35))-1</f>
        <v>0.09858386408218078</v>
      </c>
    </row>
    <row r="302" spans="1:5" ht="12.75">
      <c r="A302">
        <v>1975</v>
      </c>
      <c r="B302" s="1">
        <f>POWER(FVSCHEDULE(1,B21:B36),1/COUNT(B21:B36))-1</f>
        <v>0.15263896760809859</v>
      </c>
      <c r="C302" s="1">
        <f>POWER(FVSCHEDULE(1,C21:C36),1/COUNT(C21:C36))-1</f>
        <v>0.10240180315932568</v>
      </c>
      <c r="D302" s="1">
        <f>POWER(FVSCHEDULE(1,D21:D36),1/COUNT(D21:D36))-1</f>
        <v>0.08515097607386113</v>
      </c>
      <c r="E302" s="1">
        <f>POWER(FVSCHEDULE(1,E21:E36),1/COUNT(E21:E36))-1</f>
        <v>0.10312769656417187</v>
      </c>
    </row>
    <row r="303" spans="1:5" ht="12.75">
      <c r="A303">
        <v>1976</v>
      </c>
      <c r="B303" s="1">
        <f>POWER(FVSCHEDULE(1,B22:B37),1/COUNT(B22:B37))-1</f>
        <v>0.14906344143088046</v>
      </c>
      <c r="C303" s="1">
        <f>POWER(FVSCHEDULE(1,C22:C37),1/COUNT(C22:C37))-1</f>
        <v>0.10471718085770965</v>
      </c>
      <c r="D303" s="1">
        <f>POWER(FVSCHEDULE(1,D22:D37),1/COUNT(D22:D37))-1</f>
        <v>0.08528270592438547</v>
      </c>
      <c r="E303" s="1">
        <f>POWER(FVSCHEDULE(1,E22:E37),1/COUNT(E22:E37))-1</f>
        <v>0.10383948001850918</v>
      </c>
    </row>
    <row r="304" spans="1:5" ht="12.75">
      <c r="A304">
        <v>1977</v>
      </c>
      <c r="B304" s="1">
        <f>POWER(FVSCHEDULE(1,B23:B38),1/COUNT(B23:B38))-1</f>
        <v>0.13905705024166393</v>
      </c>
      <c r="C304" s="1">
        <f>POWER(FVSCHEDULE(1,C23:C38),1/COUNT(C23:C38))-1</f>
        <v>0.09975737500175907</v>
      </c>
      <c r="D304" s="1">
        <f>POWER(FVSCHEDULE(1,D23:D38),1/COUNT(D23:D38))-1</f>
        <v>0.08441260101403558</v>
      </c>
      <c r="E304" s="1">
        <f>POWER(FVSCHEDULE(1,E23:E38),1/COUNT(E23:E38))-1</f>
        <v>0.09979481299327775</v>
      </c>
    </row>
    <row r="305" spans="1:5" ht="12.75">
      <c r="A305">
        <v>1978</v>
      </c>
      <c r="B305" s="1">
        <f>POWER(FVSCHEDULE(1,B24:B39),1/COUNT(B24:B39))-1</f>
        <v>0.15120740680966227</v>
      </c>
      <c r="C305" s="1">
        <f>POWER(FVSCHEDULE(1,C24:C39),1/COUNT(C24:C39))-1</f>
        <v>0.10495800307787984</v>
      </c>
      <c r="D305" s="1">
        <f>POWER(FVSCHEDULE(1,D24:D39),1/COUNT(D24:D39))-1</f>
        <v>0.08309359778567571</v>
      </c>
      <c r="E305" s="1">
        <f>POWER(FVSCHEDULE(1,E24:E39),1/COUNT(E24:E39))-1</f>
        <v>0.10323522636729399</v>
      </c>
    </row>
    <row r="306" spans="1:5" ht="12.75">
      <c r="A306">
        <v>1979</v>
      </c>
      <c r="B306" s="1">
        <f>POWER(FVSCHEDULE(1,B25:B40),1/COUNT(B25:B40))-1</f>
        <v>0.14757594170034727</v>
      </c>
      <c r="C306" s="1">
        <f>POWER(FVSCHEDULE(1,C25:C40),1/COUNT(C25:C40))-1</f>
        <v>0.10167304983455527</v>
      </c>
      <c r="D306" s="1">
        <f>POWER(FVSCHEDULE(1,D25:D40),1/COUNT(D25:D40))-1</f>
        <v>0.08101351979058324</v>
      </c>
      <c r="E306" s="1">
        <f>POWER(FVSCHEDULE(1,E25:E40),1/COUNT(E25:E40))-1</f>
        <v>0.10039600972506135</v>
      </c>
    </row>
    <row r="307" spans="1:5" ht="12.75">
      <c r="A307">
        <v>1980</v>
      </c>
      <c r="B307" s="1">
        <f>POWER(FVSCHEDULE(1,B26:B41),1/COUNT(B26:B41))-1</f>
        <v>0.1583762134562703</v>
      </c>
      <c r="C307" s="1">
        <f>POWER(FVSCHEDULE(1,C26:C41),1/COUNT(C26:C41))-1</f>
        <v>0.1122664807665612</v>
      </c>
      <c r="D307" s="1">
        <f>POWER(FVSCHEDULE(1,D26:D41),1/COUNT(D26:D41))-1</f>
        <v>0.07798124357400793</v>
      </c>
      <c r="E307" s="1">
        <f>POWER(FVSCHEDULE(1,E26:E41),1/COUNT(E26:E41))-1</f>
        <v>0.1058060032611432</v>
      </c>
    </row>
    <row r="308" spans="1:5" ht="12.75">
      <c r="A308">
        <v>1981</v>
      </c>
      <c r="B308" s="1">
        <f>POWER(FVSCHEDULE(1,B27:B42),1/COUNT(B27:B42))-1</f>
        <v>0.15304237012827482</v>
      </c>
      <c r="C308" s="1">
        <f>POWER(FVSCHEDULE(1,C27:C42),1/COUNT(C27:C42))-1</f>
        <v>0.11215754820456514</v>
      </c>
      <c r="D308" s="1">
        <f>POWER(FVSCHEDULE(1,D27:D42),1/COUNT(D27:D42))-1</f>
        <v>0.07369407883258972</v>
      </c>
      <c r="E308" s="1">
        <f>POWER(FVSCHEDULE(1,E27:E42),1/COUNT(E27:E42))-1</f>
        <v>0.10332139081922165</v>
      </c>
    </row>
    <row r="309" spans="1:5" ht="12.75">
      <c r="A309">
        <v>1982</v>
      </c>
      <c r="B309" s="1">
        <f>POWER(FVSCHEDULE(1,B28:B43),1/COUNT(B28:B43))-1</f>
        <v>0.1776765871579402</v>
      </c>
      <c r="C309" s="1">
        <f>POWER(FVSCHEDULE(1,C28:C43),1/COUNT(C28:C43))-1</f>
        <v>0.11374937397739115</v>
      </c>
      <c r="D309" s="1">
        <f>POWER(FVSCHEDULE(1,D28:D43),1/COUNT(D28:D43))-1</f>
        <v>0.06735555234328916</v>
      </c>
      <c r="E309" s="1">
        <f>POWER(FVSCHEDULE(1,E28:E43),1/COUNT(E28:E43))-1</f>
        <v>0.10443252722818275</v>
      </c>
    </row>
    <row r="310" spans="1:5" ht="12.75">
      <c r="A310">
        <v>1983</v>
      </c>
      <c r="B310" s="1">
        <f>POWER(FVSCHEDULE(1,B29:B44),1/COUNT(B29:B44))-1</f>
        <v>0.1819078149786586</v>
      </c>
      <c r="C310" s="1">
        <f>POWER(FVSCHEDULE(1,C29:C44),1/COUNT(C29:C44))-1</f>
        <v>0.1007778892718092</v>
      </c>
      <c r="D310" s="1">
        <f>POWER(FVSCHEDULE(1,D29:D44),1/COUNT(D29:D44))-1</f>
        <v>0.06341490430935126</v>
      </c>
      <c r="E310" s="1">
        <f>POWER(FVSCHEDULE(1,E29:E44),1/COUNT(E29:E44))-1</f>
        <v>0.09692104432542914</v>
      </c>
    </row>
    <row r="311" spans="1:5" ht="12.75">
      <c r="A311">
        <v>1984</v>
      </c>
      <c r="B311" s="1">
        <f>POWER(FVSCHEDULE(1,B30:B45),1/COUNT(B30:B45))-1</f>
        <v>0.18103242705666367</v>
      </c>
      <c r="C311" s="1">
        <f>POWER(FVSCHEDULE(1,C30:C45),1/COUNT(C30:C45))-1</f>
        <v>0.09498136802766699</v>
      </c>
      <c r="D311" s="1">
        <f>POWER(FVSCHEDULE(1,D30:D45),1/COUNT(D30:D45))-1</f>
        <v>0.060885821692838515</v>
      </c>
      <c r="E311" s="1">
        <f>POWER(FVSCHEDULE(1,E30:E45),1/COUNT(E30:E45))-1</f>
        <v>0.0930467751259676</v>
      </c>
    </row>
    <row r="312" spans="1:5" ht="12.75">
      <c r="A312">
        <v>1985</v>
      </c>
      <c r="B312" s="1">
        <f>POWER(FVSCHEDULE(1,B31:B46),1/COUNT(B31:B46))-1</f>
        <v>0.16959170143174074</v>
      </c>
      <c r="C312" s="1">
        <f>POWER(FVSCHEDULE(1,C31:C46),1/COUNT(C31:C46))-1</f>
        <v>0.09278409216754602</v>
      </c>
      <c r="D312" s="1">
        <f>POWER(FVSCHEDULE(1,D31:D46),1/COUNT(D31:D46))-1</f>
        <v>0.05845429046305162</v>
      </c>
      <c r="E312" s="1">
        <f>POWER(FVSCHEDULE(1,E31:E46),1/COUNT(E31:E46))-1</f>
        <v>0.08982558355442016</v>
      </c>
    </row>
    <row r="313" spans="1:5" ht="12.75">
      <c r="A313">
        <v>1986</v>
      </c>
      <c r="B313" s="1">
        <f>POWER(FVSCHEDULE(1,B32:B47),1/COUNT(B32:B47))-1</f>
        <v>0.14022334053156205</v>
      </c>
      <c r="C313" s="1">
        <f>POWER(FVSCHEDULE(1,C32:C47),1/COUNT(C32:C47))-1</f>
        <v>0.08514926399238898</v>
      </c>
      <c r="D313" s="1">
        <f>POWER(FVSCHEDULE(1,D32:D47),1/COUNT(D32:D47))-1</f>
        <v>0.05568593123720533</v>
      </c>
      <c r="E313" s="1">
        <f>POWER(FVSCHEDULE(1,E32:E47),1/COUNT(E32:E47))-1</f>
        <v>0.08163084933916576</v>
      </c>
    </row>
    <row r="314" spans="1:5" ht="12.75">
      <c r="A314">
        <v>1987</v>
      </c>
      <c r="B314" s="1">
        <f>POWER(FVSCHEDULE(1,B33:B48),1/COUNT(B33:B48))-1</f>
        <v>0.11069021395086298</v>
      </c>
      <c r="C314" s="1">
        <f>POWER(FVSCHEDULE(1,C33:C48),1/COUNT(C33:C48))-1</f>
        <v>0.08070919146002509</v>
      </c>
      <c r="D314" s="1">
        <f>POWER(FVSCHEDULE(1,D33:D48),1/COUNT(D33:D48))-1</f>
        <v>0.05263074056169015</v>
      </c>
      <c r="E314" s="1">
        <f>POWER(FVSCHEDULE(1,E33:E48),1/COUNT(E33:E48))-1</f>
        <v>0.07511266538551697</v>
      </c>
    </row>
    <row r="315" spans="1:5" ht="12.75">
      <c r="A315">
        <v>1988</v>
      </c>
      <c r="B315" s="1">
        <f>POWER(FVSCHEDULE(1,B34:B49),1/COUNT(B34:B49))-1</f>
        <v>0.12464504123312348</v>
      </c>
      <c r="C315" s="1">
        <f>POWER(FVSCHEDULE(1,C34:C49),1/COUNT(C34:C49))-1</f>
        <v>0.08180138358474354</v>
      </c>
      <c r="D315" s="1">
        <f>POWER(FVSCHEDULE(1,D34:D49),1/COUNT(D34:D49))-1</f>
        <v>0.04944438816785501</v>
      </c>
      <c r="E315" s="1">
        <f>POWER(FVSCHEDULE(1,E34:E49),1/COUNT(E34:E49))-1</f>
        <v>0.07618456099816662</v>
      </c>
    </row>
    <row r="317" ht="12.75">
      <c r="A317" t="s">
        <v>16</v>
      </c>
    </row>
    <row r="318" spans="1:5" ht="12.75">
      <c r="A318">
        <v>1960</v>
      </c>
      <c r="B318" s="1">
        <f>POWER(FVSCHEDULE(1,B6:B25),1/COUNT(B6:B25))-1</f>
        <v>0.06827294470381684</v>
      </c>
      <c r="C318" s="1">
        <f>POWER(FVSCHEDULE(1,C6:C25),1/COUNT(C6:C25))-1</f>
        <v>0.05028683910736054</v>
      </c>
      <c r="D318" s="1">
        <f>POWER(FVSCHEDULE(1,D6:D25),1/COUNT(D6:D25))-1</f>
        <v>0.05092987796589932</v>
      </c>
      <c r="E318" s="1">
        <f>POWER(FVSCHEDULE(1,E6:E25),1/COUNT(E6:E25))-1</f>
        <v>0.05431302193573506</v>
      </c>
    </row>
    <row r="319" spans="1:5" ht="12.75">
      <c r="A319">
        <v>1961</v>
      </c>
      <c r="B319" s="1">
        <f>POWER(FVSCHEDULE(1,B7:B26),1/COUNT(B7:B26))-1</f>
        <v>0.08312373930413819</v>
      </c>
      <c r="C319" s="1">
        <f>POWER(FVSCHEDULE(1,C7:C26),1/COUNT(C7:C26))-1</f>
        <v>0.04604526215202687</v>
      </c>
      <c r="D319" s="1">
        <f>POWER(FVSCHEDULE(1,D7:D26),1/COUNT(D7:D26))-1</f>
        <v>0.055556857123518766</v>
      </c>
      <c r="E319" s="1">
        <f>POWER(FVSCHEDULE(1,E7:E26),1/COUNT(E7:E26))-1</f>
        <v>0.05587142073001372</v>
      </c>
    </row>
    <row r="320" spans="1:5" ht="12.75">
      <c r="A320">
        <v>1962</v>
      </c>
      <c r="B320" s="1">
        <f>POWER(FVSCHEDULE(1,B8:B27),1/COUNT(B8:B27))-1</f>
        <v>0.06761331018616668</v>
      </c>
      <c r="C320" s="1">
        <f>POWER(FVSCHEDULE(1,C8:C27),1/COUNT(C8:C27))-1</f>
        <v>0.04876353418659907</v>
      </c>
      <c r="D320" s="1">
        <f>POWER(FVSCHEDULE(1,D8:D27),1/COUNT(D8:D27))-1</f>
        <v>0.06217279185076774</v>
      </c>
      <c r="E320" s="1">
        <f>POWER(FVSCHEDULE(1,E8:E27),1/COUNT(E8:E27))-1</f>
        <v>0.05790478842237978</v>
      </c>
    </row>
    <row r="321" spans="1:5" ht="12.75">
      <c r="A321">
        <v>1963</v>
      </c>
      <c r="B321" s="1">
        <f>POWER(FVSCHEDULE(1,B9:B28),1/COUNT(B9:B28))-1</f>
        <v>0.0829535787775717</v>
      </c>
      <c r="C321" s="1">
        <f>POWER(FVSCHEDULE(1,C9:C28),1/COUNT(C9:C28))-1</f>
        <v>0.06018453261535872</v>
      </c>
      <c r="D321" s="1">
        <f>POWER(FVSCHEDULE(1,D9:D28),1/COUNT(D9:D28))-1</f>
        <v>0.06669629661815768</v>
      </c>
      <c r="E321" s="1">
        <f>POWER(FVSCHEDULE(1,E9:E28),1/COUNT(E9:E28))-1</f>
        <v>0.06723670438701013</v>
      </c>
    </row>
    <row r="322" spans="1:5" ht="12.75">
      <c r="A322">
        <v>1964</v>
      </c>
      <c r="B322" s="1">
        <f>POWER(FVSCHEDULE(1,B10:B29),1/COUNT(B10:B29))-1</f>
        <v>0.08282671637618444</v>
      </c>
      <c r="C322" s="1">
        <f>POWER(FVSCHEDULE(1,C10:C29),1/COUNT(C10:C29))-1</f>
        <v>0.06340033328286676</v>
      </c>
      <c r="D322" s="1">
        <f>POWER(FVSCHEDULE(1,D10:D29),1/COUNT(D10:D29))-1</f>
        <v>0.06970293135970174</v>
      </c>
      <c r="E322" s="1">
        <f>POWER(FVSCHEDULE(1,E10:E29),1/COUNT(E10:E29))-1</f>
        <v>0.06992466580135748</v>
      </c>
    </row>
    <row r="323" spans="1:5" ht="12.75">
      <c r="A323">
        <v>1965</v>
      </c>
      <c r="B323" s="1">
        <f>POWER(FVSCHEDULE(1,B11:B30),1/COUNT(B11:B30))-1</f>
        <v>0.07786823535093346</v>
      </c>
      <c r="C323" s="1">
        <f>POWER(FVSCHEDULE(1,C11:C30),1/COUNT(C11:C30))-1</f>
        <v>0.06875036142253643</v>
      </c>
      <c r="D323" s="1">
        <f>POWER(FVSCHEDULE(1,D11:D30),1/COUNT(D11:D30))-1</f>
        <v>0.07309125144160045</v>
      </c>
      <c r="E323" s="1">
        <f>POWER(FVSCHEDULE(1,E11:E30),1/COUNT(E11:E30))-1</f>
        <v>0.07327800670030893</v>
      </c>
    </row>
    <row r="324" spans="1:5" ht="12.75">
      <c r="A324">
        <v>1966</v>
      </c>
      <c r="B324" s="1">
        <f>POWER(FVSCHEDULE(1,B12:B31),1/COUNT(B12:B31))-1</f>
        <v>0.08660619837718642</v>
      </c>
      <c r="C324" s="1">
        <f>POWER(FVSCHEDULE(1,C12:C31),1/COUNT(C12:C31))-1</f>
        <v>0.07857319911069838</v>
      </c>
      <c r="D324" s="1">
        <f>POWER(FVSCHEDULE(1,D12:D31),1/COUNT(D12:D31))-1</f>
        <v>0.07520862499653824</v>
      </c>
      <c r="E324" s="1">
        <f>POWER(FVSCHEDULE(1,E12:E31),1/COUNT(E12:E31))-1</f>
        <v>0.08009776954928616</v>
      </c>
    </row>
    <row r="325" spans="1:5" ht="12.75">
      <c r="A325">
        <v>1967</v>
      </c>
      <c r="B325" s="1">
        <f>POWER(FVSCHEDULE(1,B13:B32),1/COUNT(B13:B32))-1</f>
        <v>0.10168095432519864</v>
      </c>
      <c r="C325" s="1">
        <f>POWER(FVSCHEDULE(1,C13:C32),1/COUNT(C13:C32))-1</f>
        <v>0.08393357995167605</v>
      </c>
      <c r="D325" s="1">
        <f>POWER(FVSCHEDULE(1,D13:D32),1/COUNT(D13:D32))-1</f>
        <v>0.07609802083211226</v>
      </c>
      <c r="E325" s="1">
        <f>POWER(FVSCHEDULE(1,E13:E32),1/COUNT(E13:E32))-1</f>
        <v>0.08486590048900267</v>
      </c>
    </row>
    <row r="326" spans="1:5" ht="12.75">
      <c r="A326">
        <v>1968</v>
      </c>
      <c r="B326" s="1">
        <f>POWER(FVSCHEDULE(1,B14:B33),1/COUNT(B14:B33))-1</f>
        <v>0.09268794721537899</v>
      </c>
      <c r="C326" s="1">
        <f>POWER(FVSCHEDULE(1,C14:C33),1/COUNT(C14:C33))-1</f>
        <v>0.08462389963435157</v>
      </c>
      <c r="D326" s="1">
        <f>POWER(FVSCHEDULE(1,D14:D33),1/COUNT(D14:D33))-1</f>
        <v>0.07701952175344084</v>
      </c>
      <c r="E326" s="1">
        <f>POWER(FVSCHEDULE(1,E14:E33),1/COUNT(E14:E33))-1</f>
        <v>0.08439041718361584</v>
      </c>
    </row>
    <row r="327" spans="1:5" ht="12.75">
      <c r="A327">
        <v>1969</v>
      </c>
      <c r="B327" s="1">
        <f>POWER(FVSCHEDULE(1,B15:B34),1/COUNT(B15:B34))-1</f>
        <v>0.09544824387824713</v>
      </c>
      <c r="C327" s="1">
        <f>POWER(FVSCHEDULE(1,C15:C34),1/COUNT(C15:C34))-1</f>
        <v>0.08618612396562786</v>
      </c>
      <c r="D327" s="1">
        <f>POWER(FVSCHEDULE(1,D15:D34),1/COUNT(D15:D34))-1</f>
        <v>0.07776695368460218</v>
      </c>
      <c r="E327" s="1">
        <f>POWER(FVSCHEDULE(1,E15:E34),1/COUNT(E15:E34))-1</f>
        <v>0.08579238867708772</v>
      </c>
    </row>
    <row r="328" spans="1:5" ht="12.75">
      <c r="A328">
        <v>1970</v>
      </c>
      <c r="B328" s="1">
        <f>POWER(FVSCHEDULE(1,B16:B35),1/COUNT(B16:B35))-1</f>
        <v>0.11549253030116446</v>
      </c>
      <c r="C328" s="1">
        <f>POWER(FVSCHEDULE(1,C16:C35),1/COUNT(C16:C35))-1</f>
        <v>0.09384468103355026</v>
      </c>
      <c r="D328" s="1">
        <f>POWER(FVSCHEDULE(1,D16:D35),1/COUNT(D16:D35))-1</f>
        <v>0.07884230446877871</v>
      </c>
      <c r="E328" s="1">
        <f>POWER(FVSCHEDULE(1,E16:E35),1/COUNT(E16:E35))-1</f>
        <v>0.09238262200221192</v>
      </c>
    </row>
    <row r="329" spans="1:5" ht="12.75">
      <c r="A329">
        <v>1971</v>
      </c>
      <c r="B329" s="1">
        <f>POWER(FVSCHEDULE(1,B17:B36),1/COUNT(B17:B36))-1</f>
        <v>0.11151039048510358</v>
      </c>
      <c r="C329" s="1">
        <f>POWER(FVSCHEDULE(1,C17:C36),1/COUNT(C17:C36))-1</f>
        <v>0.08968887235120393</v>
      </c>
      <c r="D329" s="1">
        <f>POWER(FVSCHEDULE(1,D17:D36),1/COUNT(D17:D36))-1</f>
        <v>0.07961607096254886</v>
      </c>
      <c r="E329" s="1">
        <f>POWER(FVSCHEDULE(1,E17:E36),1/COUNT(E17:E36))-1</f>
        <v>0.09013702442382665</v>
      </c>
    </row>
    <row r="330" spans="1:5" ht="12.75">
      <c r="A330">
        <v>1972</v>
      </c>
      <c r="B330" s="1">
        <f>POWER(FVSCHEDULE(1,B18:B37),1/COUNT(B18:B37))-1</f>
        <v>0.11891617927935005</v>
      </c>
      <c r="C330" s="1">
        <f>POWER(FVSCHEDULE(1,C18:C37),1/COUNT(C18:C37))-1</f>
        <v>0.09328471179559439</v>
      </c>
      <c r="D330" s="1">
        <f>POWER(FVSCHEDULE(1,D18:D37),1/COUNT(D18:D37))-1</f>
        <v>0.08044930928856875</v>
      </c>
      <c r="E330" s="1">
        <f>POWER(FVSCHEDULE(1,E18:E37),1/COUNT(E18:E37))-1</f>
        <v>0.09320487059695504</v>
      </c>
    </row>
    <row r="331" spans="1:5" ht="12.75">
      <c r="A331">
        <v>1973</v>
      </c>
      <c r="B331" s="1">
        <f>POWER(FVSCHEDULE(1,B19:B38),1/COUNT(B19:B38))-1</f>
        <v>0.11334391852063241</v>
      </c>
      <c r="C331" s="1">
        <f>POWER(FVSCHEDULE(1,C19:C38),1/COUNT(C19:C38))-1</f>
        <v>0.09452753768276301</v>
      </c>
      <c r="D331" s="1">
        <f>POWER(FVSCHEDULE(1,D19:D38),1/COUNT(D19:D38))-1</f>
        <v>0.08039865195408158</v>
      </c>
      <c r="E331" s="1">
        <f>POWER(FVSCHEDULE(1,E19:E38),1/COUNT(E19:E38))-1</f>
        <v>0.09309973572423891</v>
      </c>
    </row>
    <row r="332" spans="1:5" ht="12.75">
      <c r="A332">
        <v>1974</v>
      </c>
      <c r="B332" s="1">
        <f>POWER(FVSCHEDULE(1,B20:B39),1/COUNT(B20:B39))-1</f>
        <v>0.12755996234620826</v>
      </c>
      <c r="C332" s="1">
        <f>POWER(FVSCHEDULE(1,C20:C39),1/COUNT(C20:C39))-1</f>
        <v>0.09904989605065406</v>
      </c>
      <c r="D332" s="1">
        <f>POWER(FVSCHEDULE(1,D20:D39),1/COUNT(D20:D39))-1</f>
        <v>0.07842624719109814</v>
      </c>
      <c r="E332" s="1">
        <f>POWER(FVSCHEDULE(1,E20:E39),1/COUNT(E20:E39))-1</f>
        <v>0.09612923903296444</v>
      </c>
    </row>
    <row r="333" spans="1:5" ht="12.75">
      <c r="A333">
        <v>1975</v>
      </c>
      <c r="B333" s="1">
        <f>POWER(FVSCHEDULE(1,B21:B40),1/COUNT(B21:B40))-1</f>
        <v>0.14577100726536152</v>
      </c>
      <c r="C333" s="1">
        <f>POWER(FVSCHEDULE(1,C21:C40),1/COUNT(C21:C40))-1</f>
        <v>0.09699833188592488</v>
      </c>
      <c r="D333" s="1">
        <f>POWER(FVSCHEDULE(1,D21:D40),1/COUNT(D21:D40))-1</f>
        <v>0.07642451225563862</v>
      </c>
      <c r="E333" s="1">
        <f>POWER(FVSCHEDULE(1,E21:E40),1/COUNT(E21:E40))-1</f>
        <v>0.0961292282557138</v>
      </c>
    </row>
    <row r="334" spans="1:5" ht="12.75">
      <c r="A334">
        <v>1976</v>
      </c>
      <c r="B334" s="1">
        <f>POWER(FVSCHEDULE(1,B22:B41),1/COUNT(B22:B41))-1</f>
        <v>0.14593247820143884</v>
      </c>
      <c r="C334" s="1">
        <f>POWER(FVSCHEDULE(1,C22:C41),1/COUNT(C22:C41))-1</f>
        <v>0.10028997751492774</v>
      </c>
      <c r="D334" s="1">
        <f>POWER(FVSCHEDULE(1,D22:D41),1/COUNT(D22:D41))-1</f>
        <v>0.07628096763179504</v>
      </c>
      <c r="E334" s="1">
        <f>POWER(FVSCHEDULE(1,E22:E41),1/COUNT(E22:E41))-1</f>
        <v>0.09773708301402895</v>
      </c>
    </row>
    <row r="335" spans="1:5" ht="12.75">
      <c r="A335">
        <v>1977</v>
      </c>
      <c r="B335" s="1">
        <f>POWER(FVSCHEDULE(1,B23:B42),1/COUNT(B23:B42))-1</f>
        <v>0.1455380483335933</v>
      </c>
      <c r="C335" s="1">
        <f>POWER(FVSCHEDULE(1,C23:C42),1/COUNT(C23:C42))-1</f>
        <v>0.09390602901493628</v>
      </c>
      <c r="D335" s="1">
        <f>POWER(FVSCHEDULE(1,D23:D42),1/COUNT(D23:D42))-1</f>
        <v>0.07632432337254524</v>
      </c>
      <c r="E335" s="1">
        <f>POWER(FVSCHEDULE(1,E23:E42),1/COUNT(E23:E42))-1</f>
        <v>0.09456445955738535</v>
      </c>
    </row>
    <row r="336" spans="1:5" ht="12.75">
      <c r="A336">
        <v>1978</v>
      </c>
      <c r="B336" s="1">
        <f>POWER(FVSCHEDULE(1,B24:B43),1/COUNT(B24:B43))-1</f>
        <v>0.16648728807664037</v>
      </c>
      <c r="C336" s="1">
        <f>POWER(FVSCHEDULE(1,C24:C43),1/COUNT(C24:C43))-1</f>
        <v>0.09739583760543802</v>
      </c>
      <c r="D336" s="1">
        <f>POWER(FVSCHEDULE(1,D24:D43),1/COUNT(D24:D43))-1</f>
        <v>0.0763962029593448</v>
      </c>
      <c r="E336" s="1">
        <f>POWER(FVSCHEDULE(1,E24:E43),1/COUNT(E24:E43))-1</f>
        <v>0.09881161815038286</v>
      </c>
    </row>
    <row r="337" spans="1:5" ht="12.75">
      <c r="A337">
        <v>1979</v>
      </c>
      <c r="B337" s="1">
        <f>POWER(FVSCHEDULE(1,B25:B44),1/COUNT(B25:B44))-1</f>
        <v>0.1774946245296405</v>
      </c>
      <c r="C337" s="1">
        <f>POWER(FVSCHEDULE(1,C25:C44),1/COUNT(C25:C44))-1</f>
        <v>0.10132192405749274</v>
      </c>
      <c r="D337" s="1">
        <f>POWER(FVSCHEDULE(1,D25:D44),1/COUNT(D25:D44))-1</f>
        <v>0.07543826456290348</v>
      </c>
      <c r="E337" s="1">
        <f>POWER(FVSCHEDULE(1,E25:E44),1/COUNT(E25:E44))-1</f>
        <v>0.10169302967856475</v>
      </c>
    </row>
    <row r="338" spans="1:5" ht="12.75">
      <c r="A338">
        <v>1980</v>
      </c>
      <c r="B338" s="1">
        <f>POWER(FVSCHEDULE(1,B26:B45),1/COUNT(B26:B45))-1</f>
        <v>0.17878860206174685</v>
      </c>
      <c r="C338" s="1">
        <f>POWER(FVSCHEDULE(1,C26:C45),1/COUNT(C26:C45))-1</f>
        <v>0.09965110440679759</v>
      </c>
      <c r="D338" s="1">
        <f>POWER(FVSCHEDULE(1,D26:D45),1/COUNT(D26:D45))-1</f>
        <v>0.07276347407697803</v>
      </c>
      <c r="E338" s="1">
        <f>POWER(FVSCHEDULE(1,E26:E45),1/COUNT(E26:E45))-1</f>
        <v>0.09999173072159118</v>
      </c>
    </row>
    <row r="339" spans="1:5" ht="12.75">
      <c r="A339">
        <v>1981</v>
      </c>
      <c r="B339" s="1">
        <f>POWER(FVSCHEDULE(1,B27:B46),1/COUNT(B27:B46))-1</f>
        <v>0.15684744493267133</v>
      </c>
      <c r="C339" s="1">
        <f>POWER(FVSCHEDULE(1,C27:C46),1/COUNT(C27:C46))-1</f>
        <v>0.10392889431983887</v>
      </c>
      <c r="D339" s="1">
        <f>POWER(FVSCHEDULE(1,D27:D46),1/COUNT(D27:D46))-1</f>
        <v>0.06993203742157195</v>
      </c>
      <c r="E339" s="1">
        <f>POWER(FVSCHEDULE(1,E27:E46),1/COUNT(E27:E46))-1</f>
        <v>0.09841485961578278</v>
      </c>
    </row>
    <row r="340" spans="1:5" ht="12.75">
      <c r="A340">
        <v>1982</v>
      </c>
      <c r="B340" s="1">
        <f>POWER(FVSCHEDULE(1,B28:B47),1/COUNT(B28:B47))-1</f>
        <v>0.15236026948583414</v>
      </c>
      <c r="C340" s="1">
        <f>POWER(FVSCHEDULE(1,C28:C47),1/COUNT(C28:C47))-1</f>
        <v>0.10451998581585142</v>
      </c>
      <c r="D340" s="1">
        <f>POWER(FVSCHEDULE(1,D28:D47),1/COUNT(D28:D47))-1</f>
        <v>0.06406553763828549</v>
      </c>
      <c r="E340" s="1">
        <f>POWER(FVSCHEDULE(1,E28:E47),1/COUNT(E28:E47))-1</f>
        <v>0.09586757019341552</v>
      </c>
    </row>
    <row r="341" spans="1:5" ht="12.75">
      <c r="A341">
        <v>1983</v>
      </c>
      <c r="B341" s="1">
        <f>POWER(FVSCHEDULE(1,B29:B48),1/COUNT(B29:B48))-1</f>
        <v>0.12703807137375556</v>
      </c>
      <c r="C341" s="1">
        <f>POWER(FVSCHEDULE(1,C29:C48),1/COUNT(C29:C48))-1</f>
        <v>0.09399989430022293</v>
      </c>
      <c r="D341" s="1">
        <f>POWER(FVSCHEDULE(1,D29:D48),1/COUNT(D29:D48))-1</f>
        <v>0.059007186888157426</v>
      </c>
      <c r="E341" s="1">
        <f>POWER(FVSCHEDULE(1,E29:E48),1/COUNT(E29:E48))-1</f>
        <v>0.08591887171703005</v>
      </c>
    </row>
    <row r="342" spans="1:5" ht="12.75">
      <c r="A342">
        <v>1984</v>
      </c>
      <c r="B342" s="1">
        <f>POWER(FVSCHEDULE(1,B30:B49),1/COUNT(B30:B49))-1</f>
        <v>0.1297295541282164</v>
      </c>
      <c r="C342" s="1">
        <f>POWER(FVSCHEDULE(1,C30:C49),1/COUNT(C30:C49))-1</f>
        <v>0.09192791778156417</v>
      </c>
      <c r="D342" s="1">
        <f>POWER(FVSCHEDULE(1,D30:D49),1/COUNT(D30:D49))-1</f>
        <v>0.05493090386768795</v>
      </c>
      <c r="E342" s="1">
        <f>POWER(FVSCHEDULE(1,E30:E49),1/COUNT(E30:E49))-1</f>
        <v>0.08371011179397092</v>
      </c>
    </row>
    <row r="349" ht="12.75">
      <c r="A349" t="s">
        <v>14</v>
      </c>
    </row>
    <row r="350" spans="1:5" ht="12.75">
      <c r="A350">
        <v>1960</v>
      </c>
      <c r="B350" s="1">
        <f>POWER(FVSCHEDULE(1,B6:B30),1/COUNT(B6:B30))-1</f>
        <v>0.08368431090508177</v>
      </c>
      <c r="C350" s="1">
        <f>POWER(FVSCHEDULE(1,C6:C30),1/COUNT(C6:C30))-1</f>
        <v>0.06478549312818238</v>
      </c>
      <c r="D350" s="1">
        <f>POWER(FVSCHEDULE(1,D6:D30),1/COUNT(D6:D30))-1</f>
        <v>0.06398773967531857</v>
      </c>
      <c r="E350" s="1">
        <f>POWER(FVSCHEDULE(1,E6:E30),1/COUNT(E6:E30))-1</f>
        <v>0.06843834198664567</v>
      </c>
    </row>
    <row r="351" spans="1:5" ht="12.75">
      <c r="A351">
        <v>1961</v>
      </c>
      <c r="B351" s="1">
        <f>POWER(FVSCHEDULE(1,B7:B31),1/COUNT(B7:B31))-1</f>
        <v>0.0956330848037319</v>
      </c>
      <c r="C351" s="1">
        <f>POWER(FVSCHEDULE(1,C7:C31),1/COUNT(C7:C31))-1</f>
        <v>0.06828215296898965</v>
      </c>
      <c r="D351" s="1">
        <f>POWER(FVSCHEDULE(1,D7:D31),1/COUNT(D7:D31))-1</f>
        <v>0.06618889043626308</v>
      </c>
      <c r="E351" s="1">
        <f>POWER(FVSCHEDULE(1,E7:E31),1/COUNT(E7:E31))-1</f>
        <v>0.07249347487574087</v>
      </c>
    </row>
    <row r="352" spans="1:5" ht="12.75">
      <c r="A352">
        <v>1962</v>
      </c>
      <c r="B352" s="1">
        <f>POWER(FVSCHEDULE(1,B8:B32),1/COUNT(B8:B32))-1</f>
        <v>0.09262885236696516</v>
      </c>
      <c r="C352" s="1">
        <f>POWER(FVSCHEDULE(1,C8:C32),1/COUNT(C8:C32))-1</f>
        <v>0.07370749731168025</v>
      </c>
      <c r="D352" s="1">
        <f>POWER(FVSCHEDULE(1,D8:D32),1/COUNT(D8:D32))-1</f>
        <v>0.06798115753491785</v>
      </c>
      <c r="E352" s="1">
        <f>POWER(FVSCHEDULE(1,E8:E32),1/COUNT(E8:E32))-1</f>
        <v>0.07544347426567222</v>
      </c>
    </row>
    <row r="353" spans="1:5" ht="12.75">
      <c r="A353">
        <v>1963</v>
      </c>
      <c r="B353" s="1">
        <f>POWER(FVSCHEDULE(1,B9:B33),1/COUNT(B9:B33))-1</f>
        <v>0.09886657830976309</v>
      </c>
      <c r="C353" s="1">
        <f>POWER(FVSCHEDULE(1,C9:C33),1/COUNT(C9:C33))-1</f>
        <v>0.07236071610571182</v>
      </c>
      <c r="D353" s="1">
        <f>POWER(FVSCHEDULE(1,D9:D33),1/COUNT(D9:D33))-1</f>
        <v>0.06932287107137713</v>
      </c>
      <c r="E353" s="1">
        <f>POWER(FVSCHEDULE(1,E9:E33),1/COUNT(E9:E33))-1</f>
        <v>0.07599985384655539</v>
      </c>
    </row>
    <row r="354" spans="1:5" ht="12.75">
      <c r="A354">
        <v>1964</v>
      </c>
      <c r="B354" s="1">
        <f>POWER(FVSCHEDULE(1,B10:B34),1/COUNT(B10:B34))-1</f>
        <v>0.09666997987566028</v>
      </c>
      <c r="C354" s="1">
        <f>POWER(FVSCHEDULE(1,C10:C34),1/COUNT(C10:C34))-1</f>
        <v>0.07480264059028441</v>
      </c>
      <c r="D354" s="1">
        <f>POWER(FVSCHEDULE(1,D10:D34),1/COUNT(D10:D34))-1</f>
        <v>0.07077529481165579</v>
      </c>
      <c r="E354" s="1">
        <f>POWER(FVSCHEDULE(1,E10:E34),1/COUNT(E10:E34))-1</f>
        <v>0.07745077463324646</v>
      </c>
    </row>
    <row r="355" spans="1:5" ht="12.75">
      <c r="A355">
        <v>1965</v>
      </c>
      <c r="B355" s="1">
        <f>POWER(FVSCHEDULE(1,B11:B35),1/COUNT(B11:B35))-1</f>
        <v>0.10199930035406712</v>
      </c>
      <c r="C355" s="1">
        <f>POWER(FVSCHEDULE(1,C11:C35),1/COUNT(C11:C35))-1</f>
        <v>0.07882955031527339</v>
      </c>
      <c r="D355" s="1">
        <f>POWER(FVSCHEDULE(1,D11:D35),1/COUNT(D11:D35))-1</f>
        <v>0.07287436223184907</v>
      </c>
      <c r="E355" s="1">
        <f>POWER(FVSCHEDULE(1,E11:E35),1/COUNT(E11:E35))-1</f>
        <v>0.0809286990269269</v>
      </c>
    </row>
    <row r="356" spans="1:5" ht="12.75">
      <c r="A356">
        <v>1966</v>
      </c>
      <c r="B356" s="1">
        <f>POWER(FVSCHEDULE(1,B12:B36),1/COUNT(B12:B36))-1</f>
        <v>0.09542512333420161</v>
      </c>
      <c r="C356" s="1">
        <f>POWER(FVSCHEDULE(1,C12:C36),1/COUNT(C12:C36))-1</f>
        <v>0.08183432907629107</v>
      </c>
      <c r="D356" s="1">
        <f>POWER(FVSCHEDULE(1,D12:D36),1/COUNT(D12:D36))-1</f>
        <v>0.0745505418682737</v>
      </c>
      <c r="E356" s="1">
        <f>POWER(FVSCHEDULE(1,E12:E36),1/COUNT(E12:E36))-1</f>
        <v>0.0822903292948376</v>
      </c>
    </row>
    <row r="357" spans="1:5" ht="12.75">
      <c r="A357">
        <v>1967</v>
      </c>
      <c r="B357" s="1">
        <f>POWER(FVSCHEDULE(1,B13:B37),1/COUNT(B13:B37))-1</f>
        <v>0.11187565360500673</v>
      </c>
      <c r="C357" s="1">
        <f>POWER(FVSCHEDULE(1,C13:C37),1/COUNT(C13:C37))-1</f>
        <v>0.08633048193868698</v>
      </c>
      <c r="D357" s="1">
        <f>POWER(FVSCHEDULE(1,D13:D37),1/COUNT(D13:D37))-1</f>
        <v>0.07506048196230153</v>
      </c>
      <c r="E357" s="1">
        <f>POWER(FVSCHEDULE(1,E13:E37),1/COUNT(E13:E37))-1</f>
        <v>0.08669340284042137</v>
      </c>
    </row>
    <row r="358" spans="1:5" ht="12.75">
      <c r="A358">
        <v>1968</v>
      </c>
      <c r="B358" s="1">
        <f>POWER(FVSCHEDULE(1,B14:B38),1/COUNT(B14:B38))-1</f>
        <v>0.10562177570382136</v>
      </c>
      <c r="C358" s="1">
        <f>POWER(FVSCHEDULE(1,C14:C38),1/COUNT(C14:C38))-1</f>
        <v>0.08907123730286459</v>
      </c>
      <c r="D358" s="1">
        <f>POWER(FVSCHEDULE(1,D14:D38),1/COUNT(D14:D38))-1</f>
        <v>0.07486719907197936</v>
      </c>
      <c r="E358" s="1">
        <f>POWER(FVSCHEDULE(1,E14:E38),1/COUNT(E14:E38))-1</f>
        <v>0.08714553919872126</v>
      </c>
    </row>
    <row r="359" spans="1:5" ht="12.75">
      <c r="A359">
        <v>1969</v>
      </c>
      <c r="B359" s="1">
        <f>POWER(FVSCHEDULE(1,B15:B39),1/COUNT(B15:B39))-1</f>
        <v>0.10519306935244055</v>
      </c>
      <c r="C359" s="1">
        <f>POWER(FVSCHEDULE(1,C15:C39),1/COUNT(C15:C39))-1</f>
        <v>0.09171181215596258</v>
      </c>
      <c r="D359" s="1">
        <f>POWER(FVSCHEDULE(1,D15:D39),1/COUNT(D15:D39))-1</f>
        <v>0.0739953228945125</v>
      </c>
      <c r="E359" s="1">
        <f>POWER(FVSCHEDULE(1,E15:E39),1/COUNT(E15:E39))-1</f>
        <v>0.08807051637805241</v>
      </c>
    </row>
    <row r="360" spans="1:5" ht="12.75">
      <c r="A360">
        <v>1970</v>
      </c>
      <c r="B360" s="1">
        <f>POWER(FVSCHEDULE(1,B16:B40),1/COUNT(B16:B40))-1</f>
        <v>0.109705665626749</v>
      </c>
      <c r="C360" s="1">
        <f>POWER(FVSCHEDULE(1,C16:C40),1/COUNT(C16:C40))-1</f>
        <v>0.09047497765988965</v>
      </c>
      <c r="D360" s="1">
        <f>POWER(FVSCHEDULE(1,D16:D40),1/COUNT(D16:D40))-1</f>
        <v>0.0729677948175691</v>
      </c>
      <c r="E360" s="1">
        <f>POWER(FVSCHEDULE(1,E16:E40),1/COUNT(E16:E40))-1</f>
        <v>0.0875668889825878</v>
      </c>
    </row>
    <row r="361" spans="1:5" ht="12.75">
      <c r="A361">
        <v>1971</v>
      </c>
      <c r="B361" s="1">
        <f>POWER(FVSCHEDULE(1,B17:B41),1/COUNT(B17:B41))-1</f>
        <v>0.12219643617799658</v>
      </c>
      <c r="C361" s="1">
        <f>POWER(FVSCHEDULE(1,C17:C41),1/COUNT(C17:C41))-1</f>
        <v>0.09135018578489085</v>
      </c>
      <c r="D361" s="1">
        <f>POWER(FVSCHEDULE(1,D17:D41),1/COUNT(D17:D41))-1</f>
        <v>0.07256176761783162</v>
      </c>
      <c r="E361" s="1">
        <f>POWER(FVSCHEDULE(1,E17:E41),1/COUNT(E17:E41))-1</f>
        <v>0.0894092907619628</v>
      </c>
    </row>
    <row r="362" spans="1:5" ht="12.75">
      <c r="A362">
        <v>1972</v>
      </c>
      <c r="B362" s="1">
        <f>POWER(FVSCHEDULE(1,B18:B42),1/COUNT(B18:B42))-1</f>
        <v>0.12548671898236097</v>
      </c>
      <c r="C362" s="1">
        <f>POWER(FVSCHEDULE(1,C18:C42),1/COUNT(C18:C42))-1</f>
        <v>0.08895344406030192</v>
      </c>
      <c r="D362" s="1">
        <f>POWER(FVSCHEDULE(1,D18:D42),1/COUNT(D18:D42))-1</f>
        <v>0.07288164278510512</v>
      </c>
      <c r="E362" s="1">
        <f>POWER(FVSCHEDULE(1,E18:E42),1/COUNT(E18:E42))-1</f>
        <v>0.08878987253482729</v>
      </c>
    </row>
    <row r="363" spans="1:5" ht="12.75">
      <c r="A363">
        <v>1973</v>
      </c>
      <c r="B363" s="1">
        <f>POWER(FVSCHEDULE(1,B19:B43),1/COUNT(B19:B43))-1</f>
        <v>0.13063724898487727</v>
      </c>
      <c r="C363" s="1">
        <f>POWER(FVSCHEDULE(1,C19:C43),1/COUNT(C19:C43))-1</f>
        <v>0.09081951654510179</v>
      </c>
      <c r="D363" s="1">
        <f>POWER(FVSCHEDULE(1,D19:D43),1/COUNT(D19:D43))-1</f>
        <v>0.07346499295596254</v>
      </c>
      <c r="E363" s="1">
        <f>POWER(FVSCHEDULE(1,E19:E43),1/COUNT(E19:E43))-1</f>
        <v>0.09061429853629721</v>
      </c>
    </row>
    <row r="364" spans="1:5" ht="12.75">
      <c r="A364">
        <v>1974</v>
      </c>
      <c r="B364" s="1">
        <f>POWER(FVSCHEDULE(1,B20:B44),1/COUNT(B20:B44))-1</f>
        <v>0.14932902436417161</v>
      </c>
      <c r="C364" s="1">
        <f>POWER(FVSCHEDULE(1,C20:C44),1/COUNT(C20:C44))-1</f>
        <v>0.09348005033358175</v>
      </c>
      <c r="D364" s="1">
        <f>POWER(FVSCHEDULE(1,D20:D44),1/COUNT(D20:D44))-1</f>
        <v>0.07285436589851213</v>
      </c>
      <c r="E364" s="1">
        <f>POWER(FVSCHEDULE(1,E20:E44),1/COUNT(E20:E44))-1</f>
        <v>0.09382167745178371</v>
      </c>
    </row>
    <row r="365" spans="1:5" ht="12.75">
      <c r="A365">
        <v>1975</v>
      </c>
      <c r="B365" s="1">
        <f>POWER(FVSCHEDULE(1,B21:B45),1/COUNT(B21:B45))-1</f>
        <v>0.17248353519268944</v>
      </c>
      <c r="C365" s="1">
        <f>POWER(FVSCHEDULE(1,C21:C45),1/COUNT(C21:C45))-1</f>
        <v>0.09307491440487636</v>
      </c>
      <c r="D365" s="1">
        <f>POWER(FVSCHEDULE(1,D21:D45),1/COUNT(D21:D45))-1</f>
        <v>0.07164898505545114</v>
      </c>
      <c r="E365" s="1">
        <f>POWER(FVSCHEDULE(1,E21:E45),1/COUNT(E21:E45))-1</f>
        <v>0.0955790529453382</v>
      </c>
    </row>
    <row r="367" ht="12.75">
      <c r="A367" t="s">
        <v>15</v>
      </c>
    </row>
    <row r="368" spans="1:5" ht="12.75">
      <c r="A368">
        <v>1960</v>
      </c>
      <c r="B368" s="1">
        <f>POWER(FVSCHEDULE(1,B6:B35),1/COUNT(B6:B35))-1</f>
        <v>0.10287503215331628</v>
      </c>
      <c r="C368" s="1">
        <f>POWER(FVSCHEDULE(1,C6:C35),1/COUNT(C6:C35))-1</f>
        <v>0.07381207437362947</v>
      </c>
      <c r="D368" s="1">
        <f>POWER(FVSCHEDULE(1,D6:D35),1/COUNT(D6:D35))-1</f>
        <v>0.06532014535625863</v>
      </c>
      <c r="E368" s="1">
        <f>POWER(FVSCHEDULE(1,E6:E35),1/COUNT(E6:E35))-1</f>
        <v>0.0755912824222078</v>
      </c>
    </row>
    <row r="369" spans="1:5" ht="12.75">
      <c r="A369">
        <v>1961</v>
      </c>
      <c r="B369" s="1">
        <f>POWER(FVSCHEDULE(1,B7:B36),1/COUNT(B7:B36))-1</f>
        <v>0.10151836944386061</v>
      </c>
      <c r="C369" s="1">
        <f>POWER(FVSCHEDULE(1,C7:C36),1/COUNT(C7:C36))-1</f>
        <v>0.07268578763056754</v>
      </c>
      <c r="D369" s="1">
        <f>POWER(FVSCHEDULE(1,D7:D36),1/COUNT(D7:D36))-1</f>
        <v>0.06714231380902635</v>
      </c>
      <c r="E369" s="1">
        <f>POWER(FVSCHEDULE(1,E7:E36),1/COUNT(E7:E36))-1</f>
        <v>0.07557322928238563</v>
      </c>
    </row>
    <row r="370" spans="1:5" ht="12.75">
      <c r="A370">
        <v>1962</v>
      </c>
      <c r="B370" s="1">
        <f>POWER(FVSCHEDULE(1,B8:B37),1/COUNT(B8:B37))-1</f>
        <v>0.10256324307803366</v>
      </c>
      <c r="C370" s="1">
        <f>POWER(FVSCHEDULE(1,C8:C37),1/COUNT(C8:C37))-1</f>
        <v>0.07738645768214569</v>
      </c>
      <c r="D370" s="1">
        <f>POWER(FVSCHEDULE(1,D8:D37),1/COUNT(D8:D37))-1</f>
        <v>0.06847045724296263</v>
      </c>
      <c r="E370" s="1">
        <f>POWER(FVSCHEDULE(1,E8:E37),1/COUNT(E8:E37))-1</f>
        <v>0.07851985220040647</v>
      </c>
    </row>
    <row r="371" spans="1:5" ht="12.75">
      <c r="A371">
        <v>1963</v>
      </c>
      <c r="B371" s="1">
        <f>POWER(FVSCHEDULE(1,B9:B38),1/COUNT(B9:B38))-1</f>
        <v>0.10865270732365628</v>
      </c>
      <c r="C371" s="1">
        <f>POWER(FVSCHEDULE(1,C9:C38),1/COUNT(C9:C38))-1</f>
        <v>0.07806481905561657</v>
      </c>
      <c r="D371" s="1">
        <f>POWER(FVSCHEDULE(1,D9:D38),1/COUNT(D9:D38))-1</f>
        <v>0.06881860420459196</v>
      </c>
      <c r="E371" s="1">
        <f>POWER(FVSCHEDULE(1,E9:E38),1/COUNT(E9:E38))-1</f>
        <v>0.07967439770644691</v>
      </c>
    </row>
    <row r="372" spans="1:5" ht="12.75">
      <c r="A372">
        <v>1964</v>
      </c>
      <c r="B372" s="1">
        <f>POWER(FVSCHEDULE(1,B10:B39),1/COUNT(B10:B39))-1</f>
        <v>0.10458849240411028</v>
      </c>
      <c r="C372" s="1">
        <f>POWER(FVSCHEDULE(1,C10:C39),1/COUNT(C10:C39))-1</f>
        <v>0.08125412706254598</v>
      </c>
      <c r="D372" s="1">
        <f>POWER(FVSCHEDULE(1,D10:D39),1/COUNT(D10:D39))-1</f>
        <v>0.06881047539315865</v>
      </c>
      <c r="E372" s="1">
        <f>POWER(FVSCHEDULE(1,E10:E39),1/COUNT(E10:E39))-1</f>
        <v>0.08072252839389016</v>
      </c>
    </row>
    <row r="373" spans="1:5" ht="12.75">
      <c r="A373">
        <v>1965</v>
      </c>
      <c r="B373" s="1">
        <f>POWER(FVSCHEDULE(1,B11:B40),1/COUNT(B11:B40))-1</f>
        <v>0.09946098843088214</v>
      </c>
      <c r="C373" s="1">
        <f>POWER(FVSCHEDULE(1,C11:C40),1/COUNT(C11:C40))-1</f>
        <v>0.07854104112933191</v>
      </c>
      <c r="D373" s="1">
        <f>POWER(FVSCHEDULE(1,D11:D40),1/COUNT(D11:D40))-1</f>
        <v>0.06899165870839097</v>
      </c>
      <c r="E373" s="1">
        <f>POWER(FVSCHEDULE(1,E11:E40),1/COUNT(E11:E40))-1</f>
        <v>0.07884983332666606</v>
      </c>
    </row>
    <row r="374" spans="1:5" ht="12.75">
      <c r="A374">
        <v>1966</v>
      </c>
      <c r="B374" s="1">
        <f>POWER(FVSCHEDULE(1,B12:B41),1/COUNT(B12:B41))-1</f>
        <v>0.10688023875384789</v>
      </c>
      <c r="C374" s="1">
        <f>POWER(FVSCHEDULE(1,C12:C41),1/COUNT(C12:C41))-1</f>
        <v>0.08451540914737654</v>
      </c>
      <c r="D374" s="1">
        <f>POWER(FVSCHEDULE(1,D12:D41),1/COUNT(D12:D41))-1</f>
        <v>0.06953435466818259</v>
      </c>
      <c r="E374" s="1">
        <f>POWER(FVSCHEDULE(1,E12:E41),1/COUNT(E12:E41))-1</f>
        <v>0.08299134012523779</v>
      </c>
    </row>
    <row r="375" spans="1:5" ht="12.75">
      <c r="A375">
        <v>1967</v>
      </c>
      <c r="B375" s="1">
        <f>POWER(FVSCHEDULE(1,B13:B42),1/COUNT(B13:B42))-1</f>
        <v>0.11849005505048815</v>
      </c>
      <c r="C375" s="1">
        <f>POWER(FVSCHEDULE(1,C13:C42),1/COUNT(C13:C42))-1</f>
        <v>0.08389500637274461</v>
      </c>
      <c r="D375" s="1">
        <f>POWER(FVSCHEDULE(1,D13:D42),1/COUNT(D13:D42))-1</f>
        <v>0.06967290761515343</v>
      </c>
      <c r="E375" s="1">
        <f>POWER(FVSCHEDULE(1,E13:E42),1/COUNT(E13:E42))-1</f>
        <v>0.08411381975242449</v>
      </c>
    </row>
    <row r="376" spans="1:5" ht="12.75">
      <c r="A376">
        <v>1968</v>
      </c>
      <c r="B376" s="1">
        <f>POWER(FVSCHEDULE(1,B14:B43),1/COUNT(B14:B43))-1</f>
        <v>0.1212143995474595</v>
      </c>
      <c r="C376" s="1">
        <f>POWER(FVSCHEDULE(1,C14:C43),1/COUNT(C14:C43))-1</f>
        <v>0.08690068262070572</v>
      </c>
      <c r="D376" s="1">
        <f>POWER(FVSCHEDULE(1,D14:D43),1/COUNT(D14:D43))-1</f>
        <v>0.07003066617357012</v>
      </c>
      <c r="E376" s="1">
        <f>POWER(FVSCHEDULE(1,E14:E43),1/COUNT(E14:E43))-1</f>
        <v>0.08607346546111017</v>
      </c>
    </row>
    <row r="377" spans="1:5" ht="12.75">
      <c r="A377">
        <v>1969</v>
      </c>
      <c r="B377" s="1">
        <f>POWER(FVSCHEDULE(1,B15:B44),1/COUNT(B15:B44))-1</f>
        <v>0.1267018520812726</v>
      </c>
      <c r="C377" s="1">
        <f>POWER(FVSCHEDULE(1,C15:C44),1/COUNT(C15:C44))-1</f>
        <v>0.08831376334680208</v>
      </c>
      <c r="D377" s="1">
        <f>POWER(FVSCHEDULE(1,D15:D44),1/COUNT(D15:D44))-1</f>
        <v>0.07010321672195086</v>
      </c>
      <c r="E377" s="1">
        <f>POWER(FVSCHEDULE(1,E15:E44),1/COUNT(E15:E44))-1</f>
        <v>0.08749799564605687</v>
      </c>
    </row>
    <row r="378" spans="1:5" ht="12.75">
      <c r="A378">
        <v>1970</v>
      </c>
      <c r="B378" s="1">
        <f>POWER(FVSCHEDULE(1,B16:B45),1/COUNT(B16:B45))-1</f>
        <v>0.13726998593163198</v>
      </c>
      <c r="C378" s="1">
        <f>POWER(FVSCHEDULE(1,C16:C45),1/COUNT(C16:C45))-1</f>
        <v>0.08830522771192295</v>
      </c>
      <c r="D378" s="1">
        <f>POWER(FVSCHEDULE(1,D16:D45),1/COUNT(D16:D45))-1</f>
        <v>0.06957271926814212</v>
      </c>
      <c r="E378" s="1">
        <f>POWER(FVSCHEDULE(1,E16:E45),1/COUNT(E16:E45))-1</f>
        <v>0.08853377457878797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Munsil</dc:creator>
  <cp:keywords/>
  <dc:description/>
  <cp:lastModifiedBy>Don Munsil</cp:lastModifiedBy>
  <cp:lastPrinted>2003-11-09T19:19:52Z</cp:lastPrinted>
  <dcterms:created xsi:type="dcterms:W3CDTF">1999-04-08T02:34:23Z</dcterms:created>
  <dcterms:modified xsi:type="dcterms:W3CDTF">2004-04-22T17:07:49Z</dcterms:modified>
  <cp:category/>
  <cp:version/>
  <cp:contentType/>
  <cp:contentStatus/>
</cp:coreProperties>
</file>